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36" i="1"/>
  <c r="H36"/>
  <c r="J20"/>
  <c r="H20"/>
  <c r="C55"/>
  <c r="E55" l="1"/>
</calcChain>
</file>

<file path=xl/sharedStrings.xml><?xml version="1.0" encoding="utf-8"?>
<sst xmlns="http://schemas.openxmlformats.org/spreadsheetml/2006/main" count="115" uniqueCount="102">
  <si>
    <t>Касса 50.1/Банк</t>
  </si>
  <si>
    <t>Касса 50.4</t>
  </si>
  <si>
    <t>ПРИХОД</t>
  </si>
  <si>
    <t>РАСХОД</t>
  </si>
  <si>
    <t xml:space="preserve">ПРИХОД </t>
  </si>
  <si>
    <t>Входящий кассовый остаток</t>
  </si>
  <si>
    <t>ПО БАНКУ:</t>
  </si>
  <si>
    <t>заработная плата:</t>
  </si>
  <si>
    <t>Входящий банковский остаток</t>
  </si>
  <si>
    <t>вывоз ТБО</t>
  </si>
  <si>
    <t>Абон.плата-пит.вода</t>
  </si>
  <si>
    <t>за содерж.насосн.станц.(пит.в.)</t>
  </si>
  <si>
    <t>Членские взносы</t>
  </si>
  <si>
    <t>Абон.плата-поливн.вода</t>
  </si>
  <si>
    <t>Буланова П.А.(секр./бухгалтер)</t>
  </si>
  <si>
    <t>Земельный налог</t>
  </si>
  <si>
    <t>Благоустройство(субботник)</t>
  </si>
  <si>
    <t>Земскова Е.С.(секр./бухгалтер)</t>
  </si>
  <si>
    <t>Оплата электроэнергии</t>
  </si>
  <si>
    <t>Потребление питьевой воды</t>
  </si>
  <si>
    <t>Компенсация расходов ДСК</t>
  </si>
  <si>
    <t xml:space="preserve">уборка правления </t>
  </si>
  <si>
    <t>содержание пит.вод-да+аварии</t>
  </si>
  <si>
    <t>содержание поливного вод-да</t>
  </si>
  <si>
    <t>Исходящий кассовый остаток</t>
  </si>
  <si>
    <t>ПО КАССЕ:</t>
  </si>
  <si>
    <t>оплата мобильной связи и интернета</t>
  </si>
  <si>
    <t>вывоз ПУХТО</t>
  </si>
  <si>
    <t>Исходящий банковский остаток</t>
  </si>
  <si>
    <t>бензин</t>
  </si>
  <si>
    <t>благоустройство</t>
  </si>
  <si>
    <t>канцелярские расходы</t>
  </si>
  <si>
    <t>представительские расходы</t>
  </si>
  <si>
    <t xml:space="preserve"> </t>
  </si>
  <si>
    <t>электротовары</t>
  </si>
  <si>
    <t>оплата обучения энергетика</t>
  </si>
  <si>
    <t>расчистка дорог от снега</t>
  </si>
  <si>
    <t>Обслуживание газотрассы</t>
  </si>
  <si>
    <t>Благоустр-во и вода по банку</t>
  </si>
  <si>
    <t>годовая оплата программы Бухсофт</t>
  </si>
  <si>
    <t>зар.плата Арефова И.В.(дворник)</t>
  </si>
  <si>
    <t>зар.плата Ермолаева Д.В.(энергетик)</t>
  </si>
  <si>
    <t>налоги и взносы с заработной платы</t>
  </si>
  <si>
    <t>тех/обслуживание пожарной сигнализации</t>
  </si>
  <si>
    <t>тех/обслуживание газотрассы</t>
  </si>
  <si>
    <t>возврат из кассы</t>
  </si>
  <si>
    <t>зар.плата председателя</t>
  </si>
  <si>
    <t>зар.плата электрика</t>
  </si>
  <si>
    <t>почтовые расходы</t>
  </si>
  <si>
    <t>ремонт дренажной системы</t>
  </si>
  <si>
    <t>содержание и ремонт дорог</t>
  </si>
  <si>
    <t>содержание контейнеров и конт.площадок</t>
  </si>
  <si>
    <t>строй/хозтовары</t>
  </si>
  <si>
    <t>оплата электроэнергии</t>
  </si>
  <si>
    <t>зарплата водопроводчика</t>
  </si>
  <si>
    <t>Перевод оплат из кассы 50.1</t>
  </si>
  <si>
    <t>комиссия банка по субсчету 91.2</t>
  </si>
  <si>
    <t>Оплата установки счетчика по</t>
  </si>
  <si>
    <t>компенсация за отпуск Земсковой Е.С.</t>
  </si>
  <si>
    <t>компенсация за отпуск Булановой П.А.</t>
  </si>
  <si>
    <t>за дежурство по сетям в новогодн.праздники</t>
  </si>
  <si>
    <t>компенсация расходов членов ДСК</t>
  </si>
  <si>
    <t>Врезка в поливной водопр.</t>
  </si>
  <si>
    <t>Касса 50.5/Банк 51.2</t>
  </si>
  <si>
    <t>Монтаж уличного освещения</t>
  </si>
  <si>
    <t xml:space="preserve">оргтехника </t>
  </si>
  <si>
    <t>монтаж уличного освещения</t>
  </si>
  <si>
    <t>компенсация за отпуск Малевинской Д.</t>
  </si>
  <si>
    <t>Перевод из кассы 50.4 на</t>
  </si>
  <si>
    <t>оплату эл/энергии насосной</t>
  </si>
  <si>
    <t>2 0 1 9 - Г О Д О В О Й  О Т Ч Е Т - 2 0 1 9</t>
  </si>
  <si>
    <t>материальная помощь Григорьевым</t>
  </si>
  <si>
    <t>Черможской Е.Н. за подготовку документов</t>
  </si>
  <si>
    <t>Перевод между счетами</t>
  </si>
  <si>
    <t>Якимову К.С. за неиспольз.отпуск в 2018</t>
  </si>
  <si>
    <t>материалы для монтажа уличн.освещения</t>
  </si>
  <si>
    <t>перевод между счетами</t>
  </si>
  <si>
    <t>проведение собрания</t>
  </si>
  <si>
    <t>освещение Главной ул.(Ермолаеву Д.В.)</t>
  </si>
  <si>
    <t xml:space="preserve">перевод в кассы 50.4, 50.5 </t>
  </si>
  <si>
    <t>банку 51.1</t>
  </si>
  <si>
    <t>зарплата дворника по кассе</t>
  </si>
  <si>
    <t>работы на электросетях,в т.ч.аварии</t>
  </si>
  <si>
    <t>расходы на пломбирование электросчетч.</t>
  </si>
  <si>
    <t>компенсация расходов по 50.1</t>
  </si>
  <si>
    <t>и расходов на водоснабжение</t>
  </si>
  <si>
    <t>расходы на водоснабжение по кассе 50.1</t>
  </si>
  <si>
    <t>потребляемую скважиной</t>
  </si>
  <si>
    <t>перевод в кассу 50.1 за эл/эн,</t>
  </si>
  <si>
    <t>бензин для генератора</t>
  </si>
  <si>
    <t>Оплата за счетчики по банку</t>
  </si>
  <si>
    <t>Оплата за счетчики по кассе</t>
  </si>
  <si>
    <t>по банку на счет 51.2</t>
  </si>
  <si>
    <t>Оплаты членских и целевых</t>
  </si>
  <si>
    <t>Благотв.взнос от магазина</t>
  </si>
  <si>
    <t>Возврат от подрядчика</t>
  </si>
  <si>
    <t>услуги банка</t>
  </si>
  <si>
    <t>возврат платежей</t>
  </si>
  <si>
    <t>оплата материалов</t>
  </si>
  <si>
    <t>оплата монтажных работ</t>
  </si>
  <si>
    <t xml:space="preserve">Выдача в кассу 50.5 из 50.1 </t>
  </si>
  <si>
    <t>на аварии пит.водопровода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</si>
</sst>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89"/>
  <sheetViews>
    <sheetView tabSelected="1" zoomScaleNormal="100" workbookViewId="0">
      <selection activeCell="G19" sqref="G19"/>
    </sheetView>
  </sheetViews>
  <sheetFormatPr defaultRowHeight="15"/>
  <cols>
    <col min="1" max="1" width="5.7109375" customWidth="1"/>
    <col min="2" max="2" width="29" customWidth="1"/>
    <col min="3" max="3" width="12" customWidth="1"/>
    <col min="4" max="4" width="42.140625" customWidth="1"/>
    <col min="5" max="5" width="12.7109375" customWidth="1"/>
    <col min="6" max="6" width="6.85546875" customWidth="1"/>
    <col min="7" max="7" width="28" customWidth="1"/>
    <col min="8" max="8" width="11.42578125" customWidth="1"/>
    <col min="9" max="9" width="29.28515625" customWidth="1"/>
    <col min="10" max="10" width="11.85546875" customWidth="1"/>
  </cols>
  <sheetData>
    <row r="1" spans="2:10">
      <c r="D1" s="1" t="s">
        <v>70</v>
      </c>
    </row>
    <row r="2" spans="2:10">
      <c r="D2" s="1"/>
    </row>
    <row r="3" spans="2:10">
      <c r="C3" s="1" t="s">
        <v>0</v>
      </c>
      <c r="D3" s="1"/>
      <c r="H3" s="1" t="s">
        <v>1</v>
      </c>
    </row>
    <row r="4" spans="2:10">
      <c r="B4" t="s">
        <v>2</v>
      </c>
      <c r="D4" s="2" t="s">
        <v>3</v>
      </c>
      <c r="G4" t="s">
        <v>4</v>
      </c>
      <c r="I4" t="s">
        <v>3</v>
      </c>
    </row>
    <row r="5" spans="2:10">
      <c r="B5" t="s">
        <v>5</v>
      </c>
      <c r="C5">
        <v>272345.65000000002</v>
      </c>
      <c r="D5" s="2" t="s">
        <v>6</v>
      </c>
      <c r="G5" t="s">
        <v>5</v>
      </c>
      <c r="H5">
        <v>79039</v>
      </c>
      <c r="I5" t="s">
        <v>7</v>
      </c>
    </row>
    <row r="6" spans="2:10">
      <c r="B6" t="s">
        <v>8</v>
      </c>
      <c r="C6">
        <v>2151792.92</v>
      </c>
      <c r="D6" s="2" t="s">
        <v>39</v>
      </c>
      <c r="E6">
        <v>13900</v>
      </c>
      <c r="G6" t="s">
        <v>10</v>
      </c>
      <c r="H6">
        <v>72846</v>
      </c>
      <c r="I6" t="s">
        <v>11</v>
      </c>
      <c r="J6">
        <v>138000</v>
      </c>
    </row>
    <row r="7" spans="2:10">
      <c r="B7" t="s">
        <v>12</v>
      </c>
      <c r="C7">
        <v>4047669.5</v>
      </c>
      <c r="D7" s="2" t="s">
        <v>40</v>
      </c>
      <c r="E7">
        <v>140530</v>
      </c>
      <c r="G7" t="s">
        <v>13</v>
      </c>
      <c r="H7">
        <v>114000</v>
      </c>
      <c r="I7" t="s">
        <v>14</v>
      </c>
      <c r="J7">
        <v>84000</v>
      </c>
    </row>
    <row r="8" spans="2:10">
      <c r="B8" t="s">
        <v>15</v>
      </c>
      <c r="C8">
        <v>1375</v>
      </c>
      <c r="D8" s="2" t="s">
        <v>41</v>
      </c>
      <c r="E8">
        <v>117972</v>
      </c>
      <c r="G8" t="s">
        <v>16</v>
      </c>
      <c r="H8">
        <v>91805</v>
      </c>
      <c r="I8" t="s">
        <v>17</v>
      </c>
      <c r="J8">
        <v>78300</v>
      </c>
    </row>
    <row r="9" spans="2:10">
      <c r="B9" t="s">
        <v>18</v>
      </c>
      <c r="C9">
        <v>7105942.2199999997</v>
      </c>
      <c r="D9" t="s">
        <v>56</v>
      </c>
      <c r="E9">
        <v>42694.55</v>
      </c>
      <c r="G9" t="s">
        <v>19</v>
      </c>
      <c r="H9">
        <v>421780</v>
      </c>
      <c r="I9" t="s">
        <v>54</v>
      </c>
      <c r="J9">
        <v>82500</v>
      </c>
    </row>
    <row r="10" spans="2:10">
      <c r="B10" t="s">
        <v>20</v>
      </c>
      <c r="C10">
        <v>1600</v>
      </c>
      <c r="D10" s="2" t="s">
        <v>42</v>
      </c>
      <c r="E10">
        <v>133990.74</v>
      </c>
      <c r="G10" t="s">
        <v>20</v>
      </c>
      <c r="I10" t="s">
        <v>21</v>
      </c>
      <c r="J10">
        <v>30000</v>
      </c>
    </row>
    <row r="11" spans="2:10">
      <c r="B11" t="s">
        <v>37</v>
      </c>
      <c r="C11">
        <v>18000</v>
      </c>
      <c r="D11" t="s">
        <v>75</v>
      </c>
      <c r="E11">
        <v>58246</v>
      </c>
      <c r="G11" t="s">
        <v>101</v>
      </c>
      <c r="H11">
        <v>16000</v>
      </c>
      <c r="I11" t="s">
        <v>22</v>
      </c>
      <c r="J11">
        <v>224064</v>
      </c>
    </row>
    <row r="12" spans="2:10">
      <c r="B12" t="s">
        <v>38</v>
      </c>
      <c r="C12">
        <v>24940</v>
      </c>
      <c r="D12" s="2" t="s">
        <v>35</v>
      </c>
      <c r="E12">
        <v>3800</v>
      </c>
      <c r="G12" t="s">
        <v>55</v>
      </c>
      <c r="H12">
        <v>24950</v>
      </c>
      <c r="I12" t="s">
        <v>23</v>
      </c>
      <c r="J12">
        <v>29000</v>
      </c>
    </row>
    <row r="13" spans="2:10">
      <c r="B13" t="s">
        <v>64</v>
      </c>
      <c r="C13">
        <v>101900</v>
      </c>
      <c r="D13" s="2" t="s">
        <v>43</v>
      </c>
      <c r="E13">
        <v>14160</v>
      </c>
      <c r="G13" t="s">
        <v>62</v>
      </c>
      <c r="H13">
        <v>4000</v>
      </c>
      <c r="I13" t="s">
        <v>30</v>
      </c>
      <c r="J13">
        <v>22500</v>
      </c>
    </row>
    <row r="14" spans="2:10">
      <c r="B14" t="s">
        <v>68</v>
      </c>
      <c r="D14" s="2" t="s">
        <v>44</v>
      </c>
      <c r="E14">
        <v>33927.599999999999</v>
      </c>
      <c r="I14" t="s">
        <v>88</v>
      </c>
    </row>
    <row r="15" spans="2:10">
      <c r="B15" t="s">
        <v>69</v>
      </c>
      <c r="C15">
        <v>22200</v>
      </c>
      <c r="D15" s="2" t="s">
        <v>53</v>
      </c>
      <c r="E15">
        <v>8927294.7799999993</v>
      </c>
      <c r="H15" s="1"/>
      <c r="I15" t="s">
        <v>87</v>
      </c>
      <c r="J15">
        <v>22200</v>
      </c>
    </row>
    <row r="16" spans="2:10">
      <c r="B16" t="s">
        <v>85</v>
      </c>
      <c r="C16">
        <v>15000</v>
      </c>
      <c r="D16" t="s">
        <v>78</v>
      </c>
      <c r="E16">
        <v>10150</v>
      </c>
      <c r="H16" s="1"/>
      <c r="I16" t="s">
        <v>84</v>
      </c>
      <c r="J16">
        <v>15000</v>
      </c>
    </row>
    <row r="17" spans="2:10">
      <c r="B17" t="s">
        <v>57</v>
      </c>
      <c r="D17" t="s">
        <v>34</v>
      </c>
      <c r="E17">
        <v>5300</v>
      </c>
      <c r="H17" s="1"/>
      <c r="I17" t="s">
        <v>89</v>
      </c>
      <c r="J17" s="2">
        <v>1300</v>
      </c>
    </row>
    <row r="18" spans="2:10">
      <c r="B18" t="s">
        <v>80</v>
      </c>
      <c r="C18">
        <v>52100</v>
      </c>
      <c r="D18" t="s">
        <v>76</v>
      </c>
      <c r="E18">
        <v>75150</v>
      </c>
      <c r="H18" s="1"/>
      <c r="J18" s="2"/>
    </row>
    <row r="19" spans="2:10">
      <c r="B19" t="s">
        <v>73</v>
      </c>
      <c r="C19">
        <v>803693.88</v>
      </c>
      <c r="D19" t="s">
        <v>25</v>
      </c>
      <c r="I19" t="s">
        <v>24</v>
      </c>
      <c r="J19">
        <v>97556</v>
      </c>
    </row>
    <row r="20" spans="2:10">
      <c r="D20" s="2" t="s">
        <v>29</v>
      </c>
      <c r="E20">
        <v>7245.26</v>
      </c>
      <c r="H20" s="1">
        <f>SUM(H5:H19)</f>
        <v>824420</v>
      </c>
      <c r="J20" s="1">
        <f>SUM(J6:J19)</f>
        <v>824420</v>
      </c>
    </row>
    <row r="21" spans="2:10">
      <c r="B21" s="1"/>
      <c r="D21" s="2" t="s">
        <v>45</v>
      </c>
      <c r="E21">
        <v>13930</v>
      </c>
      <c r="H21" s="1"/>
      <c r="J21" s="1"/>
    </row>
    <row r="22" spans="2:10">
      <c r="B22" s="1"/>
      <c r="D22" s="2" t="s">
        <v>9</v>
      </c>
      <c r="E22">
        <v>770000</v>
      </c>
      <c r="H22" s="1"/>
      <c r="J22" s="1"/>
    </row>
    <row r="23" spans="2:10">
      <c r="D23" s="2" t="s">
        <v>27</v>
      </c>
      <c r="E23">
        <v>84000</v>
      </c>
      <c r="H23" s="1"/>
      <c r="J23" s="1"/>
    </row>
    <row r="24" spans="2:10">
      <c r="D24" t="s">
        <v>77</v>
      </c>
      <c r="E24">
        <v>3000</v>
      </c>
      <c r="H24" s="1" t="s">
        <v>63</v>
      </c>
      <c r="J24" s="1"/>
    </row>
    <row r="25" spans="2:10">
      <c r="D25" s="2" t="s">
        <v>46</v>
      </c>
      <c r="E25">
        <v>216000</v>
      </c>
      <c r="G25" t="s">
        <v>2</v>
      </c>
      <c r="H25" s="1"/>
      <c r="I25" t="s">
        <v>3</v>
      </c>
      <c r="J25" s="1"/>
    </row>
    <row r="26" spans="2:10">
      <c r="D26" s="2" t="s">
        <v>47</v>
      </c>
      <c r="E26">
        <v>147030</v>
      </c>
      <c r="G26" t="s">
        <v>5</v>
      </c>
      <c r="H26">
        <v>375950</v>
      </c>
      <c r="I26" t="s">
        <v>96</v>
      </c>
      <c r="J26" s="2">
        <v>3745</v>
      </c>
    </row>
    <row r="27" spans="2:10">
      <c r="D27" s="2" t="s">
        <v>31</v>
      </c>
      <c r="E27">
        <v>6671</v>
      </c>
      <c r="G27" t="s">
        <v>8</v>
      </c>
      <c r="H27">
        <v>499545</v>
      </c>
      <c r="I27" t="s">
        <v>76</v>
      </c>
      <c r="J27">
        <v>803693.88</v>
      </c>
    </row>
    <row r="28" spans="2:10">
      <c r="D28" s="2" t="s">
        <v>26</v>
      </c>
      <c r="E28">
        <v>24397</v>
      </c>
      <c r="G28" t="s">
        <v>73</v>
      </c>
      <c r="H28">
        <v>68150</v>
      </c>
      <c r="I28" t="s">
        <v>97</v>
      </c>
      <c r="J28">
        <v>30500</v>
      </c>
    </row>
    <row r="29" spans="2:10">
      <c r="D29" t="s">
        <v>83</v>
      </c>
      <c r="E29">
        <v>240000</v>
      </c>
      <c r="G29" t="s">
        <v>90</v>
      </c>
      <c r="H29">
        <v>128550</v>
      </c>
      <c r="I29" t="s">
        <v>98</v>
      </c>
      <c r="J29">
        <v>1267243.8799999999</v>
      </c>
    </row>
    <row r="30" spans="2:10">
      <c r="D30" s="2" t="s">
        <v>48</v>
      </c>
      <c r="E30">
        <v>437.1</v>
      </c>
      <c r="G30" t="s">
        <v>100</v>
      </c>
      <c r="H30">
        <v>793193.88</v>
      </c>
      <c r="I30" t="s">
        <v>99</v>
      </c>
      <c r="J30">
        <v>335000</v>
      </c>
    </row>
    <row r="31" spans="2:10">
      <c r="D31" s="2" t="s">
        <v>32</v>
      </c>
      <c r="E31">
        <v>42882</v>
      </c>
      <c r="G31" t="s">
        <v>91</v>
      </c>
      <c r="H31" s="2">
        <v>674850</v>
      </c>
    </row>
    <row r="32" spans="2:10">
      <c r="D32" t="s">
        <v>61</v>
      </c>
      <c r="E32">
        <v>1000</v>
      </c>
      <c r="G32" t="s">
        <v>93</v>
      </c>
    </row>
    <row r="33" spans="4:10">
      <c r="D33" s="2" t="s">
        <v>49</v>
      </c>
      <c r="E33">
        <v>1000</v>
      </c>
      <c r="G33" t="s">
        <v>92</v>
      </c>
      <c r="H33">
        <v>10500</v>
      </c>
    </row>
    <row r="34" spans="4:10">
      <c r="D34" s="2" t="s">
        <v>50</v>
      </c>
      <c r="E34">
        <v>44500</v>
      </c>
      <c r="G34" t="s">
        <v>94</v>
      </c>
      <c r="H34">
        <v>35000</v>
      </c>
      <c r="I34" t="s">
        <v>24</v>
      </c>
      <c r="J34" s="2">
        <v>56750</v>
      </c>
    </row>
    <row r="35" spans="4:10">
      <c r="D35" s="2" t="s">
        <v>51</v>
      </c>
      <c r="E35">
        <v>13525</v>
      </c>
      <c r="G35" t="s">
        <v>95</v>
      </c>
      <c r="H35">
        <v>60500</v>
      </c>
      <c r="I35" t="s">
        <v>28</v>
      </c>
      <c r="J35" s="2">
        <v>149306.12</v>
      </c>
    </row>
    <row r="36" spans="4:10">
      <c r="D36" s="2" t="s">
        <v>52</v>
      </c>
      <c r="E36">
        <v>6423</v>
      </c>
      <c r="G36" s="1"/>
      <c r="H36" s="1">
        <f>SUM(H26:H35)</f>
        <v>2646238.88</v>
      </c>
      <c r="J36" s="1">
        <f>SUM(J26:J35)</f>
        <v>2646238.88</v>
      </c>
    </row>
    <row r="37" spans="4:10">
      <c r="D37" s="2" t="s">
        <v>36</v>
      </c>
      <c r="E37">
        <v>191100</v>
      </c>
    </row>
    <row r="38" spans="4:10">
      <c r="D38" t="s">
        <v>82</v>
      </c>
      <c r="E38">
        <v>92940</v>
      </c>
    </row>
    <row r="39" spans="4:10">
      <c r="D39" t="s">
        <v>71</v>
      </c>
      <c r="E39">
        <v>30000</v>
      </c>
    </row>
    <row r="40" spans="4:10">
      <c r="D40" t="s">
        <v>79</v>
      </c>
      <c r="E40">
        <v>818143.88</v>
      </c>
    </row>
    <row r="41" spans="4:10">
      <c r="D41" t="s">
        <v>72</v>
      </c>
      <c r="E41">
        <v>45900</v>
      </c>
    </row>
    <row r="42" spans="4:10">
      <c r="D42" t="s">
        <v>81</v>
      </c>
      <c r="E42">
        <v>6500</v>
      </c>
    </row>
    <row r="43" spans="4:10">
      <c r="D43" t="s">
        <v>65</v>
      </c>
      <c r="E43">
        <v>2869</v>
      </c>
    </row>
    <row r="44" spans="4:10">
      <c r="D44" t="s">
        <v>66</v>
      </c>
      <c r="E44">
        <v>48000</v>
      </c>
    </row>
    <row r="45" spans="4:10">
      <c r="D45" t="s">
        <v>58</v>
      </c>
      <c r="E45">
        <v>6000</v>
      </c>
    </row>
    <row r="46" spans="4:10">
      <c r="D46" t="s">
        <v>67</v>
      </c>
      <c r="E46">
        <v>2475</v>
      </c>
    </row>
    <row r="47" spans="4:10">
      <c r="D47" t="s">
        <v>74</v>
      </c>
      <c r="E47">
        <v>2642</v>
      </c>
    </row>
    <row r="48" spans="4:10">
      <c r="D48" t="s">
        <v>59</v>
      </c>
      <c r="E48">
        <v>5000</v>
      </c>
    </row>
    <row r="49" spans="2:7">
      <c r="D49" t="s">
        <v>60</v>
      </c>
      <c r="E49">
        <v>5000</v>
      </c>
    </row>
    <row r="50" spans="2:7">
      <c r="D50" t="s">
        <v>34</v>
      </c>
      <c r="E50">
        <v>2915</v>
      </c>
    </row>
    <row r="51" spans="2:7">
      <c r="D51" t="s">
        <v>86</v>
      </c>
      <c r="E51">
        <v>15000</v>
      </c>
    </row>
    <row r="53" spans="2:7">
      <c r="D53" t="s">
        <v>24</v>
      </c>
      <c r="E53">
        <v>248875.96</v>
      </c>
    </row>
    <row r="54" spans="2:7">
      <c r="C54" s="1"/>
      <c r="D54" t="s">
        <v>28</v>
      </c>
      <c r="E54">
        <v>1896042.3</v>
      </c>
    </row>
    <row r="55" spans="2:7">
      <c r="C55" s="1">
        <f>SUM(C5:C54)</f>
        <v>14618559.17</v>
      </c>
      <c r="E55" s="1">
        <f>SUM(E6:E54)</f>
        <v>14618559.170000002</v>
      </c>
    </row>
    <row r="56" spans="2:7">
      <c r="C56" s="1"/>
    </row>
    <row r="58" spans="2:7">
      <c r="C58" s="1"/>
    </row>
    <row r="59" spans="2:7">
      <c r="C59" s="1"/>
    </row>
    <row r="62" spans="2:7">
      <c r="G62" s="1"/>
    </row>
    <row r="63" spans="2:7">
      <c r="C63" s="1"/>
      <c r="G63" s="1"/>
    </row>
    <row r="64" spans="2:7">
      <c r="B64" s="1"/>
    </row>
    <row r="68" spans="3:8">
      <c r="C68" t="s">
        <v>33</v>
      </c>
    </row>
    <row r="70" spans="3:8">
      <c r="H70" s="1"/>
    </row>
    <row r="86" spans="5:10">
      <c r="H86" s="1"/>
    </row>
    <row r="87" spans="5:10">
      <c r="H87" s="1"/>
    </row>
    <row r="88" spans="5:10">
      <c r="H88" s="1"/>
    </row>
    <row r="89" spans="5:10">
      <c r="J89" s="1"/>
    </row>
    <row r="96" spans="5:10">
      <c r="E96" s="1"/>
    </row>
    <row r="99" spans="3:8">
      <c r="C99" s="1"/>
    </row>
    <row r="101" spans="3:8">
      <c r="C101" s="1"/>
    </row>
    <row r="108" spans="3:8">
      <c r="H108" s="1"/>
    </row>
    <row r="121" spans="8:10">
      <c r="H121" s="1"/>
    </row>
    <row r="124" spans="8:10">
      <c r="J124" s="1"/>
    </row>
    <row r="137" spans="3:5">
      <c r="E137" s="1"/>
    </row>
    <row r="140" spans="3:5">
      <c r="C140" s="1"/>
    </row>
    <row r="142" spans="3:5">
      <c r="C142" s="1"/>
    </row>
    <row r="149" spans="8:8">
      <c r="H149" s="1"/>
    </row>
    <row r="163" spans="8:10">
      <c r="H163" s="1"/>
    </row>
    <row r="166" spans="8:10">
      <c r="J166" s="1"/>
    </row>
    <row r="178" spans="3:8">
      <c r="E178" s="1"/>
    </row>
    <row r="181" spans="3:8">
      <c r="C181" s="1"/>
    </row>
    <row r="183" spans="3:8">
      <c r="C183" s="1"/>
    </row>
    <row r="190" spans="3:8">
      <c r="H190" s="1"/>
    </row>
    <row r="202" spans="8:10">
      <c r="H202" s="1"/>
    </row>
    <row r="205" spans="8:10">
      <c r="J205" s="1"/>
    </row>
    <row r="212" spans="3:8">
      <c r="E212" s="1"/>
    </row>
    <row r="215" spans="3:8">
      <c r="C215" s="1"/>
    </row>
    <row r="217" spans="3:8">
      <c r="C217" s="1"/>
    </row>
    <row r="224" spans="3:8">
      <c r="H224" s="1"/>
    </row>
    <row r="237" spans="8:10">
      <c r="H237" s="1"/>
    </row>
    <row r="240" spans="8:10">
      <c r="J240" s="1"/>
    </row>
    <row r="246" spans="3:5">
      <c r="E246" s="1"/>
    </row>
    <row r="249" spans="3:5">
      <c r="C249" s="1"/>
    </row>
    <row r="251" spans="3:5">
      <c r="C251" s="1"/>
    </row>
    <row r="258" spans="8:8">
      <c r="H258" s="1"/>
    </row>
    <row r="271" spans="8:8">
      <c r="H271" s="1"/>
    </row>
    <row r="274" spans="3:10">
      <c r="J274" s="1"/>
    </row>
    <row r="286" spans="3:10">
      <c r="E286" s="1"/>
    </row>
    <row r="288" spans="3:10">
      <c r="C288" s="1"/>
    </row>
    <row r="289" spans="3:3">
      <c r="C28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2020-07-17T18:03:00Z</dcterms:modified>
</cp:coreProperties>
</file>