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93" i="1"/>
  <c r="H193"/>
  <c r="H183"/>
  <c r="J183"/>
  <c r="C202"/>
  <c r="E202"/>
  <c r="H159"/>
  <c r="J159"/>
  <c r="H147"/>
  <c r="J147"/>
  <c r="E169"/>
  <c r="C169"/>
  <c r="H127"/>
  <c r="J127"/>
  <c r="H114"/>
  <c r="J114"/>
  <c r="C133"/>
  <c r="E133"/>
  <c r="J96"/>
  <c r="H96"/>
  <c r="H83"/>
  <c r="J83"/>
  <c r="E99"/>
  <c r="C99"/>
  <c r="J62"/>
  <c r="H62"/>
  <c r="H49"/>
  <c r="J49"/>
  <c r="E68"/>
  <c r="C68"/>
  <c r="H29"/>
  <c r="J29"/>
  <c r="H16"/>
  <c r="J16"/>
  <c r="E34"/>
  <c r="C34"/>
</calcChain>
</file>

<file path=xl/sharedStrings.xml><?xml version="1.0" encoding="utf-8"?>
<sst xmlns="http://schemas.openxmlformats.org/spreadsheetml/2006/main" count="480" uniqueCount="132">
  <si>
    <t>Касса 50.1/Банк</t>
  </si>
  <si>
    <t>Касса 50.4</t>
  </si>
  <si>
    <t>ПРИХОД</t>
  </si>
  <si>
    <t>РАСХОД</t>
  </si>
  <si>
    <t xml:space="preserve">ПРИХОД </t>
  </si>
  <si>
    <t>Входящий кассовый остаток</t>
  </si>
  <si>
    <t>ПО БАНКУ:</t>
  </si>
  <si>
    <t>заработная плата:</t>
  </si>
  <si>
    <t>Входящий банковский остаток</t>
  </si>
  <si>
    <t>вывоз ТБО</t>
  </si>
  <si>
    <t>Абон.плата-пит.вода</t>
  </si>
  <si>
    <t>за содерж.насосн.станц.(пит.в.)</t>
  </si>
  <si>
    <t>Членские взносы</t>
  </si>
  <si>
    <t>Абон.плата-поливн.вода</t>
  </si>
  <si>
    <t>Буланова П.А.(секр./бухгалтер)</t>
  </si>
  <si>
    <t>Благоустройство(субботник)</t>
  </si>
  <si>
    <t>Земскова Е.С.(секр./бухгалтер)</t>
  </si>
  <si>
    <t>Оплата электроэнергии</t>
  </si>
  <si>
    <t>Потребление питьевой воды</t>
  </si>
  <si>
    <t>комиссия банка</t>
  </si>
  <si>
    <t>оплата электроэнергии по общ.счетчику</t>
  </si>
  <si>
    <t>содержание пит.вод-да+аварии</t>
  </si>
  <si>
    <t>Исходящий кассовый остаток</t>
  </si>
  <si>
    <t>ПО КАССЕ:</t>
  </si>
  <si>
    <t>оплата мобильной связи и интернета</t>
  </si>
  <si>
    <t>аварии электросетей</t>
  </si>
  <si>
    <t>Исходящий банковский остаток</t>
  </si>
  <si>
    <t>благоустройство</t>
  </si>
  <si>
    <t>Ермолаев Д.В. (энергетик)</t>
  </si>
  <si>
    <t>Джеломанова Н.В. (председатель)</t>
  </si>
  <si>
    <t>Забойкин А.Е.(электрик)</t>
  </si>
  <si>
    <t>Арефов И.В. (дворник)</t>
  </si>
  <si>
    <t>обслуживание газотрассы</t>
  </si>
  <si>
    <t xml:space="preserve">тех/обслуживание пож.сигнализации </t>
  </si>
  <si>
    <t>представительские расходы</t>
  </si>
  <si>
    <t>уборка правления</t>
  </si>
  <si>
    <t>налоги и взносы с заработной платы</t>
  </si>
  <si>
    <t>содержание поливного</t>
  </si>
  <si>
    <t>Перевод из кассы 50.1</t>
  </si>
  <si>
    <t>Платежи за воду,др.через банк</t>
  </si>
  <si>
    <t xml:space="preserve">водопроводчику </t>
  </si>
  <si>
    <t>Авар.и тех/обсл.газотрассы</t>
  </si>
  <si>
    <t>канцелярские расходы</t>
  </si>
  <si>
    <t>бензин</t>
  </si>
  <si>
    <t>Касса 50.5/Банк 51.2</t>
  </si>
  <si>
    <t>И Ю Л Ь  2019</t>
  </si>
  <si>
    <t>стройхозтовары</t>
  </si>
  <si>
    <t>содержание контейнеров и площадок</t>
  </si>
  <si>
    <t>ремонт дорог</t>
  </si>
  <si>
    <t>почтовые расходы</t>
  </si>
  <si>
    <t>компенсация расходов членов</t>
  </si>
  <si>
    <t>перевод в кассу 50.5 на закупку материалов</t>
  </si>
  <si>
    <t>Внесено наличных в банк</t>
  </si>
  <si>
    <t>Черможской Е.Н. за работу с документами</t>
  </si>
  <si>
    <t>перевод в кассу 50.4 оплат по банку</t>
  </si>
  <si>
    <t>Якимову К.С. за неиспольз.отпуск в 2018</t>
  </si>
  <si>
    <t>Возврат из кассы 50.4 расходов</t>
  </si>
  <si>
    <t>на аварию водопровода</t>
  </si>
  <si>
    <t xml:space="preserve">Перевод между своими </t>
  </si>
  <si>
    <t>банк.счетами</t>
  </si>
  <si>
    <t>возврат в кассу 50.1</t>
  </si>
  <si>
    <t>Входящий банк.остаток</t>
  </si>
  <si>
    <t>оплата материалов</t>
  </si>
  <si>
    <t>На установку счетчиков</t>
  </si>
  <si>
    <t>возврат Журавлеву О.А.</t>
  </si>
  <si>
    <t>счетами</t>
  </si>
  <si>
    <t xml:space="preserve">перевод между своими </t>
  </si>
  <si>
    <t>Обход по допуску ПУ</t>
  </si>
  <si>
    <t>Взнос от магазина за 2018</t>
  </si>
  <si>
    <t>А В Г У С Т  2019</t>
  </si>
  <si>
    <t>Освещение Главной ул.</t>
  </si>
  <si>
    <t>вывоз ПУХТО</t>
  </si>
  <si>
    <t>проведение собрания</t>
  </si>
  <si>
    <t>возврат из кассы</t>
  </si>
  <si>
    <t>освещение Главной ул.</t>
  </si>
  <si>
    <t>перевод в кассу 50.4</t>
  </si>
  <si>
    <t>взнос наличных в банк</t>
  </si>
  <si>
    <t>материалы для монтажа уличн.освещения</t>
  </si>
  <si>
    <t>перевод между своими счетами</t>
  </si>
  <si>
    <t>Оплаты за воду по банку</t>
  </si>
  <si>
    <t>Перевод между счетами</t>
  </si>
  <si>
    <t>услуги банка</t>
  </si>
  <si>
    <t>Оплата за счетчики по банку</t>
  </si>
  <si>
    <t>Перевод из кассы 50.1 в 50.5</t>
  </si>
  <si>
    <t>оплата монтажных работ</t>
  </si>
  <si>
    <t>Оплата за счетчики по кассе</t>
  </si>
  <si>
    <t>С Е Н Т Я Б Р Ь  2019</t>
  </si>
  <si>
    <t>Компенсация расходов ДСК</t>
  </si>
  <si>
    <t>Земельный налог</t>
  </si>
  <si>
    <t>На установку счетчиков/51.1</t>
  </si>
  <si>
    <t>2 мес.</t>
  </si>
  <si>
    <t>налоги и взносы по заработной плате</t>
  </si>
  <si>
    <t>услуги почты</t>
  </si>
  <si>
    <t>внесение наличных в банк</t>
  </si>
  <si>
    <t>освещение Главной ул.(Ермолаеву Д.В.)</t>
  </si>
  <si>
    <t>освещение Главной ул.(Забойкину А.Е.)</t>
  </si>
  <si>
    <t>перевод между счетами</t>
  </si>
  <si>
    <t>От Мальцева Д.В.за уличное</t>
  </si>
  <si>
    <t>О К Т Я Б Р Ь  2019</t>
  </si>
  <si>
    <t xml:space="preserve">содержание контейнерных площадок </t>
  </si>
  <si>
    <t>возврат из кассы 50.1</t>
  </si>
  <si>
    <t>замена барабана в принтере</t>
  </si>
  <si>
    <t>дренаж</t>
  </si>
  <si>
    <t>электротовары</t>
  </si>
  <si>
    <t>водопроводчику за октябрь</t>
  </si>
  <si>
    <t>Возврат за материалы</t>
  </si>
  <si>
    <t>монтаж счетчика Косаревой И.</t>
  </si>
  <si>
    <t>Н О Я Б Р Ь  2019</t>
  </si>
  <si>
    <t>Установка счетчиков</t>
  </si>
  <si>
    <t>АО "ПСК" за тех/осмотр узлов учета</t>
  </si>
  <si>
    <t>обучение энергетика</t>
  </si>
  <si>
    <t>участие в тех/осмотре узлов учета</t>
  </si>
  <si>
    <t>водопроводчику за ноябрь</t>
  </si>
  <si>
    <t>расчет за монтаж с ООО СиАМ</t>
  </si>
  <si>
    <t>От Свечниковой членск,цел.</t>
  </si>
  <si>
    <t>монтаж Лунная 6 (Забойкин А.)</t>
  </si>
  <si>
    <t>комиссия банка за платеж в АО "ПСК"</t>
  </si>
  <si>
    <t xml:space="preserve"> </t>
  </si>
  <si>
    <t>Д Е К А Б Р Ь  2019</t>
  </si>
  <si>
    <t>Земсковой и Булановой за неиспольз.отпуск</t>
  </si>
  <si>
    <t>Черможской и Земсковой за работу с докум.</t>
  </si>
  <si>
    <t>дежурство в праздники по сетям и скважине</t>
  </si>
  <si>
    <t>водопроводчику за декабрь</t>
  </si>
  <si>
    <t>за пакет услуг банка</t>
  </si>
  <si>
    <t>Забойкин А.Е.(электрик)+неиспольз.отпуск</t>
  </si>
  <si>
    <t>Арефов И.В. (дворник)+неиспольз.отпуск</t>
  </si>
  <si>
    <t>беспроводная мышь</t>
  </si>
  <si>
    <t>монтаж уличного на Главной</t>
  </si>
  <si>
    <t>плоскогубцы</t>
  </si>
  <si>
    <t>2 раза</t>
  </si>
  <si>
    <t>Возврат платежа по ошибке</t>
  </si>
  <si>
    <t>операциониста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</si>
</sst>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2"/>
  <sheetViews>
    <sheetView tabSelected="1" topLeftCell="A178" zoomScaleNormal="100" workbookViewId="0">
      <selection activeCell="C185" sqref="C185"/>
    </sheetView>
  </sheetViews>
  <sheetFormatPr defaultRowHeight="15"/>
  <cols>
    <col min="1" max="1" width="7" customWidth="1"/>
    <col min="2" max="2" width="29" customWidth="1"/>
    <col min="3" max="3" width="12" customWidth="1"/>
    <col min="4" max="4" width="42.140625" customWidth="1"/>
    <col min="5" max="5" width="12.7109375" customWidth="1"/>
    <col min="6" max="6" width="8" customWidth="1"/>
    <col min="7" max="7" width="27.140625" customWidth="1"/>
    <col min="8" max="8" width="11" customWidth="1"/>
    <col min="9" max="9" width="29.7109375" customWidth="1"/>
    <col min="10" max="10" width="9.85546875" customWidth="1"/>
  </cols>
  <sheetData>
    <row r="1" spans="2:10">
      <c r="B1" t="s">
        <v>45</v>
      </c>
      <c r="D1" t="s">
        <v>45</v>
      </c>
      <c r="G1" t="s">
        <v>45</v>
      </c>
      <c r="I1" t="s">
        <v>45</v>
      </c>
    </row>
    <row r="2" spans="2:10">
      <c r="C2" s="1" t="s">
        <v>0</v>
      </c>
      <c r="H2" s="1" t="s">
        <v>1</v>
      </c>
    </row>
    <row r="3" spans="2:10">
      <c r="B3" t="s">
        <v>2</v>
      </c>
      <c r="D3" t="s">
        <v>3</v>
      </c>
      <c r="G3" t="s">
        <v>4</v>
      </c>
      <c r="I3" t="s">
        <v>3</v>
      </c>
    </row>
    <row r="4" spans="2:10">
      <c r="B4" t="s">
        <v>5</v>
      </c>
      <c r="C4">
        <v>111927.03999999999</v>
      </c>
      <c r="D4" t="s">
        <v>6</v>
      </c>
      <c r="G4" t="s">
        <v>5</v>
      </c>
      <c r="H4">
        <v>112014</v>
      </c>
      <c r="I4" t="s">
        <v>7</v>
      </c>
    </row>
    <row r="5" spans="2:10">
      <c r="B5" t="s">
        <v>8</v>
      </c>
      <c r="C5">
        <v>1431931.52</v>
      </c>
      <c r="D5" t="s">
        <v>7</v>
      </c>
      <c r="G5" t="s">
        <v>10</v>
      </c>
      <c r="H5">
        <v>10800</v>
      </c>
      <c r="I5" t="s">
        <v>11</v>
      </c>
      <c r="J5">
        <v>11500</v>
      </c>
    </row>
    <row r="6" spans="2:10">
      <c r="B6" t="s">
        <v>12</v>
      </c>
      <c r="C6">
        <v>601741.41</v>
      </c>
      <c r="D6" t="s">
        <v>31</v>
      </c>
      <c r="E6">
        <v>11310</v>
      </c>
      <c r="G6" t="s">
        <v>13</v>
      </c>
      <c r="H6">
        <v>18300</v>
      </c>
      <c r="I6" t="s">
        <v>14</v>
      </c>
      <c r="J6">
        <v>11400</v>
      </c>
    </row>
    <row r="7" spans="2:10">
      <c r="B7" t="s">
        <v>17</v>
      </c>
      <c r="C7">
        <v>469904.61</v>
      </c>
      <c r="D7" t="s">
        <v>28</v>
      </c>
      <c r="E7">
        <v>9831</v>
      </c>
      <c r="G7" t="s">
        <v>15</v>
      </c>
      <c r="H7">
        <v>15000</v>
      </c>
      <c r="I7" t="s">
        <v>16</v>
      </c>
      <c r="J7">
        <v>8800</v>
      </c>
    </row>
    <row r="8" spans="2:10">
      <c r="B8" t="s">
        <v>52</v>
      </c>
      <c r="C8">
        <v>444000</v>
      </c>
      <c r="D8" t="s">
        <v>19</v>
      </c>
      <c r="E8">
        <v>3610.71</v>
      </c>
      <c r="G8" t="s">
        <v>18</v>
      </c>
      <c r="H8">
        <v>35330</v>
      </c>
      <c r="I8" t="s">
        <v>40</v>
      </c>
      <c r="J8">
        <v>10000</v>
      </c>
    </row>
    <row r="9" spans="2:10">
      <c r="B9" t="s">
        <v>39</v>
      </c>
      <c r="C9">
        <v>300</v>
      </c>
      <c r="D9" t="s">
        <v>36</v>
      </c>
      <c r="E9">
        <v>20995.200000000001</v>
      </c>
      <c r="G9" t="s">
        <v>38</v>
      </c>
      <c r="H9">
        <v>450</v>
      </c>
      <c r="I9" t="s">
        <v>21</v>
      </c>
      <c r="J9">
        <v>80778</v>
      </c>
    </row>
    <row r="10" spans="2:10">
      <c r="B10" t="s">
        <v>41</v>
      </c>
      <c r="D10" t="s">
        <v>20</v>
      </c>
      <c r="E10">
        <v>477856</v>
      </c>
      <c r="I10" t="s">
        <v>35</v>
      </c>
      <c r="J10">
        <v>2500</v>
      </c>
    </row>
    <row r="11" spans="2:10">
      <c r="B11" t="s">
        <v>56</v>
      </c>
      <c r="D11" t="s">
        <v>32</v>
      </c>
      <c r="I11" t="s">
        <v>27</v>
      </c>
      <c r="J11">
        <v>5100</v>
      </c>
    </row>
    <row r="12" spans="2:10">
      <c r="B12" t="s">
        <v>57</v>
      </c>
      <c r="C12">
        <v>15000</v>
      </c>
      <c r="D12" t="s">
        <v>33</v>
      </c>
      <c r="E12">
        <v>1180</v>
      </c>
      <c r="I12" t="s">
        <v>37</v>
      </c>
      <c r="J12">
        <v>4500</v>
      </c>
    </row>
    <row r="13" spans="2:10">
      <c r="B13" t="s">
        <v>58</v>
      </c>
      <c r="D13" t="s">
        <v>23</v>
      </c>
      <c r="I13" t="s">
        <v>60</v>
      </c>
      <c r="J13">
        <v>15000</v>
      </c>
    </row>
    <row r="14" spans="2:10">
      <c r="B14" t="s">
        <v>59</v>
      </c>
      <c r="C14">
        <v>750000</v>
      </c>
      <c r="D14" t="s">
        <v>43</v>
      </c>
      <c r="E14">
        <v>2108.36</v>
      </c>
    </row>
    <row r="15" spans="2:10">
      <c r="D15" t="s">
        <v>29</v>
      </c>
      <c r="E15">
        <v>18000</v>
      </c>
      <c r="I15" t="s">
        <v>22</v>
      </c>
      <c r="J15">
        <v>42316</v>
      </c>
    </row>
    <row r="16" spans="2:10">
      <c r="D16" t="s">
        <v>30</v>
      </c>
      <c r="E16">
        <v>11310</v>
      </c>
      <c r="H16" s="1">
        <f>SUM(H4:H15)</f>
        <v>191894</v>
      </c>
      <c r="J16" s="1">
        <f>SUM(J5:J15)</f>
        <v>191894</v>
      </c>
    </row>
    <row r="17" spans="4:10">
      <c r="D17" t="s">
        <v>24</v>
      </c>
      <c r="E17">
        <v>2600</v>
      </c>
    </row>
    <row r="18" spans="4:10">
      <c r="D18" t="s">
        <v>25</v>
      </c>
      <c r="E18">
        <v>3500</v>
      </c>
    </row>
    <row r="19" spans="4:10">
      <c r="D19" t="s">
        <v>9</v>
      </c>
      <c r="E19">
        <v>118800</v>
      </c>
      <c r="G19" t="s">
        <v>45</v>
      </c>
      <c r="I19" t="s">
        <v>45</v>
      </c>
    </row>
    <row r="20" spans="4:10">
      <c r="D20" t="s">
        <v>47</v>
      </c>
      <c r="E20">
        <v>525</v>
      </c>
      <c r="H20" s="1" t="s">
        <v>44</v>
      </c>
    </row>
    <row r="21" spans="4:10">
      <c r="D21" t="s">
        <v>50</v>
      </c>
      <c r="E21">
        <v>1000</v>
      </c>
      <c r="G21" t="s">
        <v>2</v>
      </c>
      <c r="I21" t="s">
        <v>3</v>
      </c>
    </row>
    <row r="22" spans="4:10">
      <c r="D22" t="s">
        <v>34</v>
      </c>
      <c r="E22">
        <v>2800</v>
      </c>
      <c r="G22" t="s">
        <v>5</v>
      </c>
      <c r="H22">
        <v>127450</v>
      </c>
      <c r="I22" t="s">
        <v>62</v>
      </c>
      <c r="J22">
        <v>865000</v>
      </c>
    </row>
    <row r="23" spans="4:10">
      <c r="D23" t="s">
        <v>42</v>
      </c>
      <c r="E23">
        <v>2897</v>
      </c>
      <c r="G23" t="s">
        <v>61</v>
      </c>
      <c r="H23">
        <v>748460</v>
      </c>
      <c r="I23" t="s">
        <v>64</v>
      </c>
      <c r="J23">
        <v>12500</v>
      </c>
    </row>
    <row r="24" spans="4:10">
      <c r="D24" t="s">
        <v>49</v>
      </c>
      <c r="E24">
        <v>241</v>
      </c>
      <c r="G24" t="s">
        <v>63</v>
      </c>
      <c r="H24">
        <v>124200</v>
      </c>
      <c r="I24" t="s">
        <v>66</v>
      </c>
    </row>
    <row r="25" spans="4:10">
      <c r="D25" t="s">
        <v>48</v>
      </c>
      <c r="E25">
        <v>21000</v>
      </c>
      <c r="G25" t="s">
        <v>38</v>
      </c>
      <c r="H25">
        <v>665000</v>
      </c>
      <c r="I25" t="s">
        <v>65</v>
      </c>
      <c r="J25">
        <v>750000</v>
      </c>
    </row>
    <row r="26" spans="4:10">
      <c r="D26" t="s">
        <v>46</v>
      </c>
      <c r="E26">
        <v>1895</v>
      </c>
      <c r="G26" t="s">
        <v>67</v>
      </c>
      <c r="H26">
        <v>2000</v>
      </c>
    </row>
    <row r="27" spans="4:10">
      <c r="D27" t="s">
        <v>51</v>
      </c>
      <c r="E27">
        <v>665000</v>
      </c>
      <c r="G27" t="s">
        <v>68</v>
      </c>
      <c r="H27">
        <v>35000</v>
      </c>
      <c r="I27" t="s">
        <v>22</v>
      </c>
      <c r="J27">
        <v>55100</v>
      </c>
    </row>
    <row r="28" spans="4:10">
      <c r="D28" t="s">
        <v>53</v>
      </c>
      <c r="E28">
        <v>5000</v>
      </c>
      <c r="I28" t="s">
        <v>26</v>
      </c>
      <c r="J28">
        <v>19510</v>
      </c>
    </row>
    <row r="29" spans="4:10">
      <c r="D29" t="s">
        <v>54</v>
      </c>
      <c r="E29">
        <v>450</v>
      </c>
      <c r="H29" s="1">
        <f>SUM(H22:H28)</f>
        <v>1702110</v>
      </c>
      <c r="J29" s="1">
        <f>SUM(J22:J28)</f>
        <v>1702110</v>
      </c>
    </row>
    <row r="30" spans="4:10">
      <c r="D30" t="s">
        <v>55</v>
      </c>
      <c r="E30">
        <v>2642</v>
      </c>
    </row>
    <row r="32" spans="4:10">
      <c r="D32" t="s">
        <v>22</v>
      </c>
      <c r="E32">
        <v>31983.82</v>
      </c>
    </row>
    <row r="33" spans="2:10">
      <c r="C33" s="1"/>
      <c r="D33" t="s">
        <v>26</v>
      </c>
      <c r="E33">
        <v>2408269.4900000002</v>
      </c>
    </row>
    <row r="34" spans="2:10">
      <c r="C34" s="1">
        <f>SUM(C4:C33)</f>
        <v>3824804.58</v>
      </c>
      <c r="E34" s="1">
        <f>SUM(E6:E33)</f>
        <v>3824804.58</v>
      </c>
    </row>
    <row r="35" spans="2:10">
      <c r="B35" t="s">
        <v>69</v>
      </c>
      <c r="D35" t="s">
        <v>69</v>
      </c>
      <c r="G35" t="s">
        <v>69</v>
      </c>
      <c r="I35" t="s">
        <v>69</v>
      </c>
    </row>
    <row r="36" spans="2:10">
      <c r="C36" s="1" t="s">
        <v>0</v>
      </c>
      <c r="H36" s="1" t="s">
        <v>1</v>
      </c>
    </row>
    <row r="37" spans="2:10">
      <c r="B37" t="s">
        <v>2</v>
      </c>
      <c r="D37" t="s">
        <v>3</v>
      </c>
      <c r="G37" t="s">
        <v>4</v>
      </c>
      <c r="I37" t="s">
        <v>3</v>
      </c>
    </row>
    <row r="38" spans="2:10">
      <c r="B38" t="s">
        <v>5</v>
      </c>
      <c r="C38">
        <v>31983.82</v>
      </c>
      <c r="D38" t="s">
        <v>6</v>
      </c>
      <c r="G38" t="s">
        <v>5</v>
      </c>
      <c r="H38">
        <v>42316</v>
      </c>
      <c r="I38" t="s">
        <v>7</v>
      </c>
    </row>
    <row r="39" spans="2:10">
      <c r="B39" t="s">
        <v>8</v>
      </c>
      <c r="C39">
        <v>2408269.4900000002</v>
      </c>
      <c r="D39" t="s">
        <v>7</v>
      </c>
      <c r="G39" t="s">
        <v>10</v>
      </c>
      <c r="H39">
        <v>5700</v>
      </c>
      <c r="I39" t="s">
        <v>11</v>
      </c>
      <c r="J39">
        <v>11500</v>
      </c>
    </row>
    <row r="40" spans="2:10">
      <c r="B40" t="s">
        <v>12</v>
      </c>
      <c r="C40">
        <v>316871.62</v>
      </c>
      <c r="D40" t="s">
        <v>31</v>
      </c>
      <c r="E40">
        <v>11310</v>
      </c>
      <c r="G40" t="s">
        <v>13</v>
      </c>
      <c r="H40">
        <v>9600</v>
      </c>
      <c r="I40" t="s">
        <v>14</v>
      </c>
      <c r="J40">
        <v>7000</v>
      </c>
    </row>
    <row r="41" spans="2:10">
      <c r="B41" t="s">
        <v>17</v>
      </c>
      <c r="C41">
        <v>423435.01</v>
      </c>
      <c r="D41" t="s">
        <v>28</v>
      </c>
      <c r="E41">
        <v>9831</v>
      </c>
      <c r="G41" t="s">
        <v>15</v>
      </c>
      <c r="H41">
        <v>8100</v>
      </c>
      <c r="I41" t="s">
        <v>16</v>
      </c>
      <c r="J41">
        <v>10900</v>
      </c>
    </row>
    <row r="42" spans="2:10">
      <c r="B42" t="s">
        <v>70</v>
      </c>
      <c r="C42">
        <v>18000</v>
      </c>
      <c r="D42" t="s">
        <v>19</v>
      </c>
      <c r="E42">
        <v>4303.9399999999996</v>
      </c>
      <c r="G42" t="s">
        <v>18</v>
      </c>
      <c r="H42">
        <v>44010</v>
      </c>
      <c r="I42" t="s">
        <v>40</v>
      </c>
      <c r="J42">
        <v>10000</v>
      </c>
    </row>
    <row r="43" spans="2:10">
      <c r="B43" t="s">
        <v>63</v>
      </c>
      <c r="C43">
        <v>27050</v>
      </c>
      <c r="D43" t="s">
        <v>77</v>
      </c>
      <c r="E43">
        <v>58246</v>
      </c>
      <c r="G43" t="s">
        <v>38</v>
      </c>
      <c r="H43">
        <v>300</v>
      </c>
      <c r="I43" t="s">
        <v>21</v>
      </c>
      <c r="J43">
        <v>37000</v>
      </c>
    </row>
    <row r="44" spans="2:10">
      <c r="B44" t="s">
        <v>79</v>
      </c>
      <c r="C44">
        <v>6300</v>
      </c>
      <c r="D44" t="s">
        <v>20</v>
      </c>
      <c r="E44">
        <v>668652.80000000005</v>
      </c>
      <c r="I44" t="s">
        <v>35</v>
      </c>
      <c r="J44">
        <v>2500</v>
      </c>
    </row>
    <row r="45" spans="2:10">
      <c r="D45" t="s">
        <v>32</v>
      </c>
      <c r="E45">
        <v>310</v>
      </c>
      <c r="I45" t="s">
        <v>27</v>
      </c>
      <c r="J45">
        <v>1600</v>
      </c>
    </row>
    <row r="46" spans="2:10">
      <c r="D46" t="s">
        <v>33</v>
      </c>
      <c r="E46">
        <v>1180</v>
      </c>
      <c r="I46" t="s">
        <v>37</v>
      </c>
      <c r="J46">
        <v>2000</v>
      </c>
    </row>
    <row r="47" spans="2:10">
      <c r="D47" t="s">
        <v>78</v>
      </c>
      <c r="E47">
        <v>39500</v>
      </c>
    </row>
    <row r="48" spans="2:10">
      <c r="D48" t="s">
        <v>23</v>
      </c>
      <c r="I48" t="s">
        <v>22</v>
      </c>
      <c r="J48">
        <v>27526</v>
      </c>
    </row>
    <row r="49" spans="4:10">
      <c r="D49" t="s">
        <v>29</v>
      </c>
      <c r="E49">
        <v>18000</v>
      </c>
      <c r="H49" s="1">
        <f>SUM(H38:H48)</f>
        <v>110026</v>
      </c>
      <c r="J49" s="1">
        <f>SUM(J39:J48)</f>
        <v>110026</v>
      </c>
    </row>
    <row r="50" spans="4:10">
      <c r="D50" t="s">
        <v>30</v>
      </c>
      <c r="E50">
        <v>11310</v>
      </c>
    </row>
    <row r="51" spans="4:10">
      <c r="D51" t="s">
        <v>24</v>
      </c>
      <c r="E51">
        <v>2635</v>
      </c>
    </row>
    <row r="52" spans="4:10">
      <c r="D52" t="s">
        <v>25</v>
      </c>
      <c r="E52">
        <v>9570</v>
      </c>
      <c r="G52" t="s">
        <v>69</v>
      </c>
      <c r="I52" t="s">
        <v>69</v>
      </c>
    </row>
    <row r="53" spans="4:10">
      <c r="D53" t="s">
        <v>9</v>
      </c>
      <c r="E53">
        <v>93800</v>
      </c>
      <c r="H53" s="1" t="s">
        <v>44</v>
      </c>
    </row>
    <row r="54" spans="4:10">
      <c r="D54" t="s">
        <v>71</v>
      </c>
      <c r="E54">
        <v>24000</v>
      </c>
      <c r="G54" t="s">
        <v>2</v>
      </c>
      <c r="I54" t="s">
        <v>3</v>
      </c>
    </row>
    <row r="55" spans="4:10">
      <c r="D55" t="s">
        <v>47</v>
      </c>
      <c r="E55">
        <v>4000</v>
      </c>
      <c r="G55" t="s">
        <v>5</v>
      </c>
      <c r="H55">
        <v>55100</v>
      </c>
      <c r="I55" t="s">
        <v>62</v>
      </c>
      <c r="J55">
        <v>257832.73</v>
      </c>
    </row>
    <row r="56" spans="4:10">
      <c r="D56" t="s">
        <v>72</v>
      </c>
      <c r="E56">
        <v>3000</v>
      </c>
      <c r="G56" t="s">
        <v>61</v>
      </c>
      <c r="H56">
        <v>19510</v>
      </c>
      <c r="I56" t="s">
        <v>84</v>
      </c>
      <c r="J56">
        <v>267000</v>
      </c>
    </row>
    <row r="57" spans="4:10">
      <c r="D57" t="s">
        <v>34</v>
      </c>
      <c r="E57">
        <v>8135</v>
      </c>
      <c r="G57" t="s">
        <v>80</v>
      </c>
      <c r="H57">
        <v>39500</v>
      </c>
      <c r="I57" t="s">
        <v>81</v>
      </c>
      <c r="J57">
        <v>590</v>
      </c>
    </row>
    <row r="58" spans="4:10">
      <c r="D58" t="s">
        <v>42</v>
      </c>
      <c r="E58">
        <v>590</v>
      </c>
      <c r="G58" t="s">
        <v>83</v>
      </c>
      <c r="H58">
        <v>85000</v>
      </c>
    </row>
    <row r="59" spans="4:10">
      <c r="D59" t="s">
        <v>51</v>
      </c>
      <c r="E59" s="2">
        <v>85000</v>
      </c>
      <c r="G59" t="s">
        <v>82</v>
      </c>
      <c r="H59">
        <v>79450</v>
      </c>
    </row>
    <row r="60" spans="4:10">
      <c r="D60" t="s">
        <v>53</v>
      </c>
      <c r="E60">
        <v>10900</v>
      </c>
      <c r="G60" t="s">
        <v>85</v>
      </c>
      <c r="H60">
        <v>441650</v>
      </c>
      <c r="I60" t="s">
        <v>22</v>
      </c>
      <c r="J60">
        <v>56917.27</v>
      </c>
    </row>
    <row r="61" spans="4:10">
      <c r="D61" t="s">
        <v>74</v>
      </c>
      <c r="E61">
        <v>7500</v>
      </c>
      <c r="I61" t="s">
        <v>26</v>
      </c>
      <c r="J61">
        <v>137870</v>
      </c>
    </row>
    <row r="62" spans="4:10">
      <c r="D62" t="s">
        <v>73</v>
      </c>
      <c r="E62">
        <v>8600</v>
      </c>
      <c r="H62" s="1">
        <f>SUM(H55:H61)</f>
        <v>720210</v>
      </c>
      <c r="J62" s="1">
        <f>SUM(J55:J61)</f>
        <v>720210</v>
      </c>
    </row>
    <row r="63" spans="4:10">
      <c r="D63" t="s">
        <v>75</v>
      </c>
      <c r="E63">
        <v>300</v>
      </c>
    </row>
    <row r="64" spans="4:10">
      <c r="D64" t="s">
        <v>76</v>
      </c>
      <c r="E64">
        <v>100000</v>
      </c>
    </row>
    <row r="65" spans="2:10">
      <c r="H65" s="1"/>
    </row>
    <row r="66" spans="2:10">
      <c r="D66" t="s">
        <v>22</v>
      </c>
      <c r="E66">
        <v>87897.06</v>
      </c>
    </row>
    <row r="67" spans="2:10">
      <c r="C67" s="1"/>
      <c r="D67" t="s">
        <v>26</v>
      </c>
      <c r="E67">
        <v>1963339.14</v>
      </c>
    </row>
    <row r="68" spans="2:10">
      <c r="C68" s="1">
        <f>SUM(C38:C67)</f>
        <v>3231909.9400000004</v>
      </c>
      <c r="E68" s="1">
        <f>SUM(E40:E67)</f>
        <v>3231909.94</v>
      </c>
    </row>
    <row r="69" spans="2:10">
      <c r="B69" t="s">
        <v>86</v>
      </c>
      <c r="D69" t="s">
        <v>86</v>
      </c>
      <c r="G69" t="s">
        <v>86</v>
      </c>
      <c r="I69" t="s">
        <v>86</v>
      </c>
    </row>
    <row r="70" spans="2:10">
      <c r="C70" s="1" t="s">
        <v>0</v>
      </c>
      <c r="H70" s="1" t="s">
        <v>1</v>
      </c>
    </row>
    <row r="71" spans="2:10">
      <c r="B71" t="s">
        <v>2</v>
      </c>
      <c r="D71" t="s">
        <v>3</v>
      </c>
      <c r="G71" t="s">
        <v>4</v>
      </c>
      <c r="I71" t="s">
        <v>3</v>
      </c>
    </row>
    <row r="72" spans="2:10">
      <c r="B72" t="s">
        <v>5</v>
      </c>
      <c r="C72">
        <v>87897.06</v>
      </c>
      <c r="D72" t="s">
        <v>6</v>
      </c>
      <c r="G72" t="s">
        <v>5</v>
      </c>
      <c r="H72">
        <v>27526</v>
      </c>
      <c r="I72" t="s">
        <v>7</v>
      </c>
    </row>
    <row r="73" spans="2:10">
      <c r="B73" t="s">
        <v>8</v>
      </c>
      <c r="C73">
        <v>1963339.14</v>
      </c>
      <c r="D73" t="s">
        <v>7</v>
      </c>
      <c r="G73" t="s">
        <v>10</v>
      </c>
      <c r="H73">
        <v>6000</v>
      </c>
      <c r="I73" t="s">
        <v>11</v>
      </c>
      <c r="J73">
        <v>11500</v>
      </c>
    </row>
    <row r="74" spans="2:10">
      <c r="B74" t="s">
        <v>12</v>
      </c>
      <c r="C74">
        <v>384834.97</v>
      </c>
      <c r="D74" t="s">
        <v>31</v>
      </c>
      <c r="E74">
        <v>11310</v>
      </c>
      <c r="G74" t="s">
        <v>13</v>
      </c>
      <c r="H74">
        <v>12000</v>
      </c>
      <c r="I74" t="s">
        <v>14</v>
      </c>
      <c r="J74">
        <v>11400</v>
      </c>
    </row>
    <row r="75" spans="2:10">
      <c r="B75" t="s">
        <v>17</v>
      </c>
      <c r="C75">
        <v>591749.26</v>
      </c>
      <c r="D75" t="s">
        <v>28</v>
      </c>
      <c r="E75">
        <v>9831</v>
      </c>
      <c r="G75" t="s">
        <v>15</v>
      </c>
      <c r="H75">
        <v>7500</v>
      </c>
      <c r="I75" t="s">
        <v>16</v>
      </c>
      <c r="J75">
        <v>6700</v>
      </c>
    </row>
    <row r="76" spans="2:10">
      <c r="B76" t="s">
        <v>70</v>
      </c>
      <c r="C76">
        <v>49400</v>
      </c>
      <c r="D76" t="s">
        <v>19</v>
      </c>
      <c r="E76">
        <v>3813.46</v>
      </c>
      <c r="G76" t="s">
        <v>18</v>
      </c>
      <c r="H76">
        <v>44140</v>
      </c>
      <c r="I76" t="s">
        <v>40</v>
      </c>
      <c r="J76" s="2">
        <v>10000</v>
      </c>
    </row>
    <row r="77" spans="2:10">
      <c r="B77" t="s">
        <v>89</v>
      </c>
      <c r="C77">
        <v>23050</v>
      </c>
      <c r="D77" t="s">
        <v>91</v>
      </c>
      <c r="E77">
        <v>20995.200000000001</v>
      </c>
      <c r="F77" t="s">
        <v>90</v>
      </c>
      <c r="G77" t="s">
        <v>38</v>
      </c>
      <c r="H77">
        <v>6300</v>
      </c>
      <c r="I77" t="s">
        <v>21</v>
      </c>
      <c r="J77" s="2">
        <v>2580</v>
      </c>
    </row>
    <row r="78" spans="2:10">
      <c r="B78" t="s">
        <v>79</v>
      </c>
      <c r="C78">
        <v>1940</v>
      </c>
      <c r="D78" t="s">
        <v>20</v>
      </c>
      <c r="E78">
        <v>610755.92000000004</v>
      </c>
      <c r="I78" t="s">
        <v>35</v>
      </c>
      <c r="J78">
        <v>2500</v>
      </c>
    </row>
    <row r="79" spans="2:10">
      <c r="B79" t="s">
        <v>87</v>
      </c>
      <c r="C79">
        <v>600</v>
      </c>
      <c r="D79" t="s">
        <v>32</v>
      </c>
      <c r="E79">
        <v>310</v>
      </c>
      <c r="I79" t="s">
        <v>27</v>
      </c>
      <c r="J79">
        <v>300</v>
      </c>
    </row>
    <row r="80" spans="2:10">
      <c r="B80" t="s">
        <v>88</v>
      </c>
      <c r="C80">
        <v>275</v>
      </c>
      <c r="D80" t="s">
        <v>33</v>
      </c>
      <c r="E80">
        <v>1180</v>
      </c>
      <c r="I80" t="s">
        <v>37</v>
      </c>
      <c r="J80">
        <v>5500</v>
      </c>
    </row>
    <row r="81" spans="2:10">
      <c r="B81" t="s">
        <v>80</v>
      </c>
      <c r="C81">
        <v>43193.88</v>
      </c>
      <c r="D81" t="s">
        <v>78</v>
      </c>
      <c r="E81">
        <v>33650</v>
      </c>
    </row>
    <row r="82" spans="2:10">
      <c r="B82" t="s">
        <v>52</v>
      </c>
      <c r="C82">
        <v>100000</v>
      </c>
      <c r="D82" t="s">
        <v>94</v>
      </c>
      <c r="E82">
        <v>10150</v>
      </c>
      <c r="I82" t="s">
        <v>22</v>
      </c>
      <c r="J82">
        <v>52986</v>
      </c>
    </row>
    <row r="83" spans="2:10">
      <c r="D83" t="s">
        <v>23</v>
      </c>
      <c r="H83" s="1">
        <f>SUM(H72:H82)</f>
        <v>103466</v>
      </c>
      <c r="J83" s="1">
        <f>SUM(J73:J82)</f>
        <v>103466</v>
      </c>
    </row>
    <row r="84" spans="2:10">
      <c r="D84" t="s">
        <v>29</v>
      </c>
      <c r="E84">
        <v>18000</v>
      </c>
    </row>
    <row r="85" spans="2:10">
      <c r="D85" t="s">
        <v>30</v>
      </c>
      <c r="E85">
        <v>11310</v>
      </c>
    </row>
    <row r="86" spans="2:10">
      <c r="D86" t="s">
        <v>24</v>
      </c>
      <c r="E86">
        <v>2000</v>
      </c>
      <c r="G86" t="s">
        <v>86</v>
      </c>
      <c r="I86" t="s">
        <v>86</v>
      </c>
    </row>
    <row r="87" spans="2:10">
      <c r="D87" t="s">
        <v>25</v>
      </c>
      <c r="E87">
        <v>1000</v>
      </c>
      <c r="H87" s="1" t="s">
        <v>44</v>
      </c>
    </row>
    <row r="88" spans="2:10">
      <c r="D88" t="s">
        <v>9</v>
      </c>
      <c r="E88">
        <v>65100</v>
      </c>
      <c r="G88" t="s">
        <v>2</v>
      </c>
      <c r="I88" t="s">
        <v>3</v>
      </c>
    </row>
    <row r="89" spans="2:10">
      <c r="D89" t="s">
        <v>92</v>
      </c>
      <c r="E89">
        <v>88</v>
      </c>
      <c r="G89" t="s">
        <v>5</v>
      </c>
      <c r="H89">
        <v>56917.27</v>
      </c>
      <c r="I89" t="s">
        <v>62</v>
      </c>
      <c r="J89">
        <v>144411.15</v>
      </c>
    </row>
    <row r="90" spans="2:10">
      <c r="D90" t="s">
        <v>34</v>
      </c>
      <c r="E90">
        <v>2600</v>
      </c>
      <c r="G90" t="s">
        <v>61</v>
      </c>
      <c r="H90">
        <v>137870</v>
      </c>
      <c r="I90" t="s">
        <v>73</v>
      </c>
      <c r="J90">
        <v>7000</v>
      </c>
    </row>
    <row r="91" spans="2:10">
      <c r="D91" t="s">
        <v>51</v>
      </c>
      <c r="E91">
        <v>43193.88</v>
      </c>
      <c r="G91" t="s">
        <v>80</v>
      </c>
      <c r="H91">
        <v>33650</v>
      </c>
      <c r="I91" t="s">
        <v>81</v>
      </c>
      <c r="J91">
        <v>690</v>
      </c>
    </row>
    <row r="92" spans="2:10">
      <c r="D92" t="s">
        <v>53</v>
      </c>
      <c r="E92">
        <v>10000</v>
      </c>
      <c r="G92" t="s">
        <v>83</v>
      </c>
      <c r="H92">
        <v>43193.88</v>
      </c>
      <c r="I92" t="s">
        <v>96</v>
      </c>
      <c r="J92">
        <v>43193.88</v>
      </c>
    </row>
    <row r="93" spans="2:10">
      <c r="D93" t="s">
        <v>95</v>
      </c>
      <c r="E93">
        <v>30500</v>
      </c>
      <c r="G93" t="s">
        <v>82</v>
      </c>
      <c r="H93">
        <v>8600</v>
      </c>
    </row>
    <row r="94" spans="2:10">
      <c r="D94" t="s">
        <v>93</v>
      </c>
      <c r="E94">
        <v>250000</v>
      </c>
      <c r="G94" t="s">
        <v>85</v>
      </c>
      <c r="H94">
        <v>76600</v>
      </c>
      <c r="I94" t="s">
        <v>22</v>
      </c>
      <c r="J94">
        <v>25300</v>
      </c>
    </row>
    <row r="95" spans="2:10">
      <c r="D95" t="s">
        <v>75</v>
      </c>
      <c r="E95">
        <v>6300</v>
      </c>
      <c r="G95" t="s">
        <v>97</v>
      </c>
      <c r="H95">
        <v>500</v>
      </c>
      <c r="I95" t="s">
        <v>26</v>
      </c>
      <c r="J95">
        <v>136736.12</v>
      </c>
    </row>
    <row r="96" spans="2:10">
      <c r="H96" s="1">
        <f>SUM(H89:H95)</f>
        <v>357331.14999999997</v>
      </c>
      <c r="J96" s="1">
        <f>SUM(J89:J95)</f>
        <v>357331.15</v>
      </c>
    </row>
    <row r="97" spans="2:10">
      <c r="C97" s="1"/>
      <c r="D97" t="s">
        <v>22</v>
      </c>
      <c r="E97">
        <v>97465.91</v>
      </c>
    </row>
    <row r="98" spans="2:10">
      <c r="D98" t="s">
        <v>26</v>
      </c>
      <c r="E98">
        <v>2006725.94</v>
      </c>
    </row>
    <row r="99" spans="2:10">
      <c r="C99" s="1">
        <f>SUM(C72:C98)</f>
        <v>3246279.3099999996</v>
      </c>
      <c r="E99" s="1">
        <f>SUM(E74:E98)</f>
        <v>3246279.3099999996</v>
      </c>
    </row>
    <row r="100" spans="2:10">
      <c r="B100" t="s">
        <v>98</v>
      </c>
      <c r="D100" t="s">
        <v>98</v>
      </c>
      <c r="G100" t="s">
        <v>98</v>
      </c>
      <c r="I100" t="s">
        <v>98</v>
      </c>
    </row>
    <row r="101" spans="2:10">
      <c r="C101" s="1" t="s">
        <v>0</v>
      </c>
      <c r="H101" s="1" t="s">
        <v>1</v>
      </c>
    </row>
    <row r="102" spans="2:10">
      <c r="B102" t="s">
        <v>2</v>
      </c>
      <c r="D102" t="s">
        <v>3</v>
      </c>
      <c r="G102" t="s">
        <v>4</v>
      </c>
      <c r="I102" t="s">
        <v>3</v>
      </c>
    </row>
    <row r="103" spans="2:10">
      <c r="B103" t="s">
        <v>5</v>
      </c>
      <c r="C103">
        <v>97465.91</v>
      </c>
      <c r="D103" t="s">
        <v>6</v>
      </c>
      <c r="G103" t="s">
        <v>5</v>
      </c>
      <c r="H103">
        <v>52986</v>
      </c>
      <c r="I103" t="s">
        <v>7</v>
      </c>
    </row>
    <row r="104" spans="2:10">
      <c r="B104" t="s">
        <v>8</v>
      </c>
      <c r="C104">
        <v>2006725.94</v>
      </c>
      <c r="D104" t="s">
        <v>7</v>
      </c>
      <c r="G104" t="s">
        <v>10</v>
      </c>
      <c r="H104">
        <v>4400</v>
      </c>
      <c r="I104" t="s">
        <v>11</v>
      </c>
      <c r="J104" s="2">
        <v>11500</v>
      </c>
    </row>
    <row r="105" spans="2:10">
      <c r="B105" t="s">
        <v>12</v>
      </c>
      <c r="C105">
        <v>272026.84999999998</v>
      </c>
      <c r="D105" t="s">
        <v>31</v>
      </c>
      <c r="G105" t="s">
        <v>13</v>
      </c>
      <c r="H105">
        <v>5400</v>
      </c>
      <c r="I105" t="s">
        <v>14</v>
      </c>
      <c r="J105">
        <v>4800</v>
      </c>
    </row>
    <row r="106" spans="2:10">
      <c r="B106" t="s">
        <v>17</v>
      </c>
      <c r="C106">
        <v>496806.18</v>
      </c>
      <c r="D106" t="s">
        <v>28</v>
      </c>
      <c r="E106">
        <v>9831</v>
      </c>
      <c r="G106" t="s">
        <v>15</v>
      </c>
      <c r="H106">
        <v>6600</v>
      </c>
      <c r="I106" t="s">
        <v>16</v>
      </c>
      <c r="J106">
        <v>4600</v>
      </c>
    </row>
    <row r="107" spans="2:10">
      <c r="B107" t="s">
        <v>70</v>
      </c>
      <c r="C107">
        <v>17000</v>
      </c>
      <c r="D107" t="s">
        <v>19</v>
      </c>
      <c r="E107">
        <v>3974.16</v>
      </c>
      <c r="G107" t="s">
        <v>18</v>
      </c>
      <c r="H107">
        <v>46610</v>
      </c>
      <c r="I107" t="s">
        <v>104</v>
      </c>
      <c r="J107">
        <v>5000</v>
      </c>
    </row>
    <row r="108" spans="2:10">
      <c r="B108" t="s">
        <v>79</v>
      </c>
      <c r="C108">
        <v>3180</v>
      </c>
      <c r="D108" t="s">
        <v>91</v>
      </c>
      <c r="E108">
        <v>10497.6</v>
      </c>
      <c r="G108" t="s">
        <v>38</v>
      </c>
      <c r="H108">
        <v>1940</v>
      </c>
      <c r="I108" t="s">
        <v>21</v>
      </c>
      <c r="J108">
        <v>1500</v>
      </c>
    </row>
    <row r="109" spans="2:10">
      <c r="B109" t="s">
        <v>41</v>
      </c>
      <c r="C109">
        <v>3000</v>
      </c>
      <c r="D109" t="s">
        <v>20</v>
      </c>
      <c r="E109">
        <v>575266.48</v>
      </c>
      <c r="I109" t="s">
        <v>35</v>
      </c>
      <c r="J109">
        <v>2500</v>
      </c>
    </row>
    <row r="110" spans="2:10">
      <c r="B110" t="s">
        <v>80</v>
      </c>
      <c r="C110">
        <v>500</v>
      </c>
      <c r="D110" t="s">
        <v>32</v>
      </c>
      <c r="E110">
        <v>7831.1</v>
      </c>
      <c r="I110" t="s">
        <v>27</v>
      </c>
      <c r="J110">
        <v>2700</v>
      </c>
    </row>
    <row r="111" spans="2:10">
      <c r="B111" t="s">
        <v>52</v>
      </c>
      <c r="C111">
        <v>250000</v>
      </c>
      <c r="D111" t="s">
        <v>33</v>
      </c>
      <c r="I111" t="s">
        <v>37</v>
      </c>
      <c r="J111">
        <v>3000</v>
      </c>
    </row>
    <row r="112" spans="2:10">
      <c r="D112" t="s">
        <v>23</v>
      </c>
    </row>
    <row r="113" spans="4:10">
      <c r="D113" t="s">
        <v>29</v>
      </c>
      <c r="E113">
        <v>18000</v>
      </c>
      <c r="I113" t="s">
        <v>22</v>
      </c>
      <c r="J113">
        <v>82336</v>
      </c>
    </row>
    <row r="114" spans="4:10">
      <c r="D114" t="s">
        <v>30</v>
      </c>
      <c r="E114">
        <v>11310</v>
      </c>
      <c r="H114" s="1">
        <f>SUM(H103:H113)</f>
        <v>117936</v>
      </c>
      <c r="J114" s="1">
        <f>SUM(J104:J113)</f>
        <v>117936</v>
      </c>
    </row>
    <row r="115" spans="4:10">
      <c r="D115" t="s">
        <v>24</v>
      </c>
      <c r="E115">
        <v>1662</v>
      </c>
    </row>
    <row r="116" spans="4:10">
      <c r="D116" t="s">
        <v>25</v>
      </c>
      <c r="E116">
        <v>5500</v>
      </c>
    </row>
    <row r="117" spans="4:10">
      <c r="D117" t="s">
        <v>9</v>
      </c>
      <c r="E117">
        <v>34000</v>
      </c>
      <c r="G117" t="s">
        <v>98</v>
      </c>
      <c r="I117" t="s">
        <v>98</v>
      </c>
    </row>
    <row r="118" spans="4:10">
      <c r="D118" t="s">
        <v>48</v>
      </c>
      <c r="E118" s="2">
        <v>4000</v>
      </c>
      <c r="H118" s="1" t="s">
        <v>44</v>
      </c>
    </row>
    <row r="119" spans="4:10">
      <c r="D119" t="s">
        <v>34</v>
      </c>
      <c r="E119">
        <v>1900</v>
      </c>
      <c r="G119" t="s">
        <v>2</v>
      </c>
      <c r="I119" t="s">
        <v>3</v>
      </c>
    </row>
    <row r="120" spans="4:10">
      <c r="D120" t="s">
        <v>43</v>
      </c>
      <c r="E120">
        <v>402.32</v>
      </c>
      <c r="G120" t="s">
        <v>5</v>
      </c>
      <c r="H120">
        <v>25300</v>
      </c>
    </row>
    <row r="121" spans="4:10">
      <c r="D121" t="s">
        <v>53</v>
      </c>
      <c r="E121">
        <v>9500</v>
      </c>
      <c r="G121" t="s">
        <v>61</v>
      </c>
      <c r="H121">
        <v>136736.12</v>
      </c>
      <c r="I121" t="s">
        <v>106</v>
      </c>
      <c r="J121">
        <v>4000</v>
      </c>
    </row>
    <row r="122" spans="4:10">
      <c r="D122" t="s">
        <v>99</v>
      </c>
      <c r="E122">
        <v>4000</v>
      </c>
      <c r="G122" t="s">
        <v>82</v>
      </c>
      <c r="H122">
        <v>12450</v>
      </c>
      <c r="I122" t="s">
        <v>81</v>
      </c>
      <c r="J122">
        <v>690</v>
      </c>
    </row>
    <row r="123" spans="4:10">
      <c r="D123" t="s">
        <v>100</v>
      </c>
      <c r="E123">
        <v>1000</v>
      </c>
      <c r="G123" t="s">
        <v>85</v>
      </c>
      <c r="H123">
        <v>31550</v>
      </c>
      <c r="I123" t="s">
        <v>96</v>
      </c>
      <c r="J123">
        <v>500</v>
      </c>
    </row>
    <row r="124" spans="4:10">
      <c r="D124" t="s">
        <v>71</v>
      </c>
      <c r="E124">
        <v>21000</v>
      </c>
      <c r="G124" t="s">
        <v>105</v>
      </c>
      <c r="H124">
        <v>60500</v>
      </c>
    </row>
    <row r="125" spans="4:10">
      <c r="D125" t="s">
        <v>101</v>
      </c>
      <c r="E125">
        <v>1000</v>
      </c>
      <c r="I125" t="s">
        <v>22</v>
      </c>
      <c r="J125">
        <v>113350</v>
      </c>
    </row>
    <row r="126" spans="4:10">
      <c r="D126" t="s">
        <v>102</v>
      </c>
      <c r="E126">
        <v>1000</v>
      </c>
      <c r="I126" t="s">
        <v>26</v>
      </c>
      <c r="J126">
        <v>147996.12</v>
      </c>
    </row>
    <row r="127" spans="4:10">
      <c r="D127" t="s">
        <v>103</v>
      </c>
      <c r="E127">
        <v>425</v>
      </c>
      <c r="H127" s="1">
        <f>SUM(H120:H126)</f>
        <v>266536.12</v>
      </c>
      <c r="J127" s="1">
        <f>SUM(J121:J126)</f>
        <v>266536.12</v>
      </c>
    </row>
    <row r="128" spans="4:10">
      <c r="D128" t="s">
        <v>93</v>
      </c>
      <c r="E128">
        <v>190000</v>
      </c>
    </row>
    <row r="129" spans="2:10">
      <c r="D129" t="s">
        <v>75</v>
      </c>
      <c r="E129">
        <v>1940</v>
      </c>
    </row>
    <row r="131" spans="2:10">
      <c r="C131" s="1"/>
      <c r="D131" t="s">
        <v>22</v>
      </c>
      <c r="E131">
        <v>53390.32</v>
      </c>
    </row>
    <row r="132" spans="2:10">
      <c r="D132" t="s">
        <v>26</v>
      </c>
      <c r="E132">
        <v>2179274.9</v>
      </c>
    </row>
    <row r="133" spans="2:10">
      <c r="C133" s="1">
        <f>SUM(C103:C132)</f>
        <v>3146704.8800000004</v>
      </c>
      <c r="E133" s="1">
        <f>SUM(E106:E132)</f>
        <v>3146704.88</v>
      </c>
    </row>
    <row r="134" spans="2:10">
      <c r="B134" t="s">
        <v>107</v>
      </c>
      <c r="D134" t="s">
        <v>107</v>
      </c>
      <c r="G134" t="s">
        <v>107</v>
      </c>
      <c r="I134" t="s">
        <v>107</v>
      </c>
      <c r="J134" s="1"/>
    </row>
    <row r="135" spans="2:10">
      <c r="C135" s="1" t="s">
        <v>0</v>
      </c>
      <c r="H135" s="1" t="s">
        <v>1</v>
      </c>
    </row>
    <row r="136" spans="2:10">
      <c r="B136" t="s">
        <v>2</v>
      </c>
      <c r="D136" t="s">
        <v>3</v>
      </c>
      <c r="G136" t="s">
        <v>4</v>
      </c>
      <c r="I136" t="s">
        <v>3</v>
      </c>
    </row>
    <row r="137" spans="2:10">
      <c r="B137" t="s">
        <v>5</v>
      </c>
      <c r="C137">
        <v>53390.32</v>
      </c>
      <c r="D137" t="s">
        <v>6</v>
      </c>
      <c r="G137" t="s">
        <v>5</v>
      </c>
      <c r="H137">
        <v>82336</v>
      </c>
      <c r="I137" t="s">
        <v>7</v>
      </c>
    </row>
    <row r="138" spans="2:10">
      <c r="B138" t="s">
        <v>8</v>
      </c>
      <c r="C138">
        <v>2179274.9</v>
      </c>
      <c r="D138" t="s">
        <v>7</v>
      </c>
      <c r="G138" t="s">
        <v>10</v>
      </c>
      <c r="H138">
        <v>3800</v>
      </c>
      <c r="I138" t="s">
        <v>11</v>
      </c>
      <c r="J138">
        <v>11500</v>
      </c>
    </row>
    <row r="139" spans="2:10">
      <c r="B139" t="s">
        <v>12</v>
      </c>
      <c r="C139">
        <v>294483</v>
      </c>
      <c r="D139" t="s">
        <v>31</v>
      </c>
      <c r="E139">
        <v>16120</v>
      </c>
      <c r="F139" t="s">
        <v>90</v>
      </c>
      <c r="G139" t="s">
        <v>13</v>
      </c>
      <c r="H139">
        <v>7800</v>
      </c>
      <c r="I139" t="s">
        <v>14</v>
      </c>
      <c r="J139">
        <v>4800</v>
      </c>
    </row>
    <row r="140" spans="2:10">
      <c r="B140" t="s">
        <v>17</v>
      </c>
      <c r="C140">
        <v>748549.08</v>
      </c>
      <c r="D140" t="s">
        <v>28</v>
      </c>
      <c r="E140">
        <v>9831</v>
      </c>
      <c r="G140" t="s">
        <v>15</v>
      </c>
      <c r="H140">
        <v>4500</v>
      </c>
      <c r="I140" t="s">
        <v>16</v>
      </c>
      <c r="J140">
        <v>6700</v>
      </c>
    </row>
    <row r="141" spans="2:10">
      <c r="B141" t="s">
        <v>70</v>
      </c>
      <c r="C141">
        <v>12500</v>
      </c>
      <c r="D141" t="s">
        <v>19</v>
      </c>
      <c r="E141">
        <v>3906.76</v>
      </c>
      <c r="G141" t="s">
        <v>18</v>
      </c>
      <c r="H141">
        <v>38930</v>
      </c>
      <c r="I141" t="s">
        <v>112</v>
      </c>
      <c r="J141">
        <v>5000</v>
      </c>
    </row>
    <row r="142" spans="2:10">
      <c r="B142" t="s">
        <v>79</v>
      </c>
      <c r="C142">
        <v>2100</v>
      </c>
      <c r="D142" t="s">
        <v>91</v>
      </c>
      <c r="I142" t="s">
        <v>21</v>
      </c>
      <c r="J142">
        <v>30000</v>
      </c>
    </row>
    <row r="143" spans="2:10">
      <c r="B143" t="s">
        <v>80</v>
      </c>
      <c r="C143">
        <v>10000</v>
      </c>
      <c r="D143" t="s">
        <v>20</v>
      </c>
      <c r="E143">
        <v>838766.78</v>
      </c>
      <c r="I143" t="s">
        <v>35</v>
      </c>
      <c r="J143">
        <v>2500</v>
      </c>
    </row>
    <row r="144" spans="2:10">
      <c r="B144" t="s">
        <v>52</v>
      </c>
      <c r="C144">
        <v>190000</v>
      </c>
      <c r="D144" t="s">
        <v>32</v>
      </c>
      <c r="E144">
        <v>310</v>
      </c>
      <c r="I144" t="s">
        <v>27</v>
      </c>
      <c r="J144">
        <v>1100</v>
      </c>
    </row>
    <row r="145" spans="2:10">
      <c r="B145" t="s">
        <v>87</v>
      </c>
      <c r="C145">
        <v>1000</v>
      </c>
      <c r="D145" t="s">
        <v>33</v>
      </c>
      <c r="E145">
        <v>2360</v>
      </c>
      <c r="F145" t="s">
        <v>90</v>
      </c>
    </row>
    <row r="146" spans="2:10">
      <c r="B146" t="s">
        <v>108</v>
      </c>
      <c r="C146">
        <v>2000</v>
      </c>
      <c r="D146" t="s">
        <v>110</v>
      </c>
      <c r="E146">
        <v>3800</v>
      </c>
      <c r="I146" t="s">
        <v>22</v>
      </c>
      <c r="J146">
        <v>75766</v>
      </c>
    </row>
    <row r="147" spans="2:10">
      <c r="D147" t="s">
        <v>23</v>
      </c>
      <c r="H147" s="1">
        <f>SUM(H137:H146)</f>
        <v>137366</v>
      </c>
      <c r="J147" s="1">
        <f>SUM(J138:J146)</f>
        <v>137366</v>
      </c>
    </row>
    <row r="148" spans="2:10">
      <c r="D148" t="s">
        <v>29</v>
      </c>
      <c r="E148">
        <v>18000</v>
      </c>
    </row>
    <row r="149" spans="2:10">
      <c r="D149" t="s">
        <v>30</v>
      </c>
      <c r="E149">
        <v>11310</v>
      </c>
    </row>
    <row r="150" spans="2:10">
      <c r="D150" t="s">
        <v>31</v>
      </c>
      <c r="E150">
        <v>6500</v>
      </c>
      <c r="G150" t="s">
        <v>107</v>
      </c>
      <c r="I150" t="s">
        <v>107</v>
      </c>
    </row>
    <row r="151" spans="2:10">
      <c r="D151" t="s">
        <v>24</v>
      </c>
      <c r="E151">
        <v>2650</v>
      </c>
      <c r="H151" s="1" t="s">
        <v>44</v>
      </c>
    </row>
    <row r="152" spans="2:10">
      <c r="D152" t="s">
        <v>25</v>
      </c>
      <c r="E152">
        <v>1500</v>
      </c>
      <c r="G152" t="s">
        <v>2</v>
      </c>
      <c r="I152" t="s">
        <v>3</v>
      </c>
    </row>
    <row r="153" spans="2:10">
      <c r="D153" t="s">
        <v>9</v>
      </c>
      <c r="E153">
        <v>58000</v>
      </c>
      <c r="G153" t="s">
        <v>5</v>
      </c>
      <c r="H153">
        <v>113350</v>
      </c>
      <c r="I153" t="s">
        <v>96</v>
      </c>
      <c r="J153">
        <v>10000</v>
      </c>
    </row>
    <row r="154" spans="2:10">
      <c r="D154" t="s">
        <v>48</v>
      </c>
      <c r="E154">
        <v>16000</v>
      </c>
      <c r="G154" t="s">
        <v>61</v>
      </c>
      <c r="H154">
        <v>147996.12</v>
      </c>
      <c r="I154" t="s">
        <v>113</v>
      </c>
      <c r="J154">
        <v>60500</v>
      </c>
    </row>
    <row r="155" spans="2:10">
      <c r="D155" t="s">
        <v>34</v>
      </c>
      <c r="E155">
        <v>2400</v>
      </c>
      <c r="G155" t="s">
        <v>82</v>
      </c>
      <c r="I155" t="s">
        <v>115</v>
      </c>
      <c r="J155">
        <v>3500</v>
      </c>
    </row>
    <row r="156" spans="2:10">
      <c r="D156" t="s">
        <v>43</v>
      </c>
      <c r="E156">
        <v>1484.66</v>
      </c>
      <c r="G156" t="s">
        <v>85</v>
      </c>
      <c r="H156">
        <v>7400</v>
      </c>
    </row>
    <row r="157" spans="2:10">
      <c r="D157" t="s">
        <v>53</v>
      </c>
      <c r="E157" s="2">
        <v>6000</v>
      </c>
      <c r="G157" t="s">
        <v>114</v>
      </c>
      <c r="H157">
        <v>10000</v>
      </c>
      <c r="I157" t="s">
        <v>22</v>
      </c>
      <c r="J157">
        <v>56750</v>
      </c>
    </row>
    <row r="158" spans="2:10">
      <c r="D158" t="s">
        <v>49</v>
      </c>
      <c r="E158">
        <v>108.1</v>
      </c>
      <c r="I158" t="s">
        <v>26</v>
      </c>
      <c r="J158">
        <v>147996.12</v>
      </c>
    </row>
    <row r="159" spans="2:10">
      <c r="D159" t="s">
        <v>100</v>
      </c>
      <c r="E159">
        <v>4330</v>
      </c>
      <c r="H159" s="1">
        <f>SUM(H153:H158)</f>
        <v>278746.12</v>
      </c>
      <c r="J159" s="1">
        <f>SUM(J153:J158)</f>
        <v>278746.12</v>
      </c>
    </row>
    <row r="160" spans="2:10">
      <c r="D160" t="s">
        <v>42</v>
      </c>
      <c r="E160">
        <v>620</v>
      </c>
    </row>
    <row r="161" spans="2:10">
      <c r="D161" t="s">
        <v>109</v>
      </c>
      <c r="E161">
        <v>235000</v>
      </c>
    </row>
    <row r="162" spans="2:10">
      <c r="D162" t="s">
        <v>116</v>
      </c>
      <c r="E162">
        <v>2500</v>
      </c>
    </row>
    <row r="163" spans="2:10">
      <c r="D163" t="s">
        <v>103</v>
      </c>
      <c r="E163">
        <v>490</v>
      </c>
    </row>
    <row r="164" spans="2:10">
      <c r="D164" t="s">
        <v>93</v>
      </c>
      <c r="E164">
        <v>95000</v>
      </c>
    </row>
    <row r="165" spans="2:10">
      <c r="D165" t="s">
        <v>111</v>
      </c>
      <c r="E165">
        <v>2500</v>
      </c>
    </row>
    <row r="167" spans="2:10">
      <c r="D167" t="s">
        <v>22</v>
      </c>
      <c r="E167">
        <v>46697.49</v>
      </c>
      <c r="J167" s="1"/>
    </row>
    <row r="168" spans="2:10">
      <c r="D168" t="s">
        <v>26</v>
      </c>
      <c r="E168">
        <v>2107112.5099999998</v>
      </c>
    </row>
    <row r="169" spans="2:10">
      <c r="C169" s="1">
        <f>SUM(C137:C168)</f>
        <v>3493297.3</v>
      </c>
      <c r="E169" s="1">
        <f>SUM(E139:E168)</f>
        <v>3493297.3</v>
      </c>
    </row>
    <row r="170" spans="2:10">
      <c r="B170" t="s">
        <v>118</v>
      </c>
      <c r="D170" t="s">
        <v>118</v>
      </c>
      <c r="G170" t="s">
        <v>118</v>
      </c>
      <c r="I170" t="s">
        <v>118</v>
      </c>
    </row>
    <row r="171" spans="2:10">
      <c r="C171" s="1" t="s">
        <v>0</v>
      </c>
      <c r="E171" t="s">
        <v>117</v>
      </c>
      <c r="H171" s="1" t="s">
        <v>1</v>
      </c>
    </row>
    <row r="172" spans="2:10">
      <c r="B172" t="s">
        <v>2</v>
      </c>
      <c r="D172" t="s">
        <v>3</v>
      </c>
      <c r="G172" t="s">
        <v>4</v>
      </c>
      <c r="I172" t="s">
        <v>3</v>
      </c>
    </row>
    <row r="173" spans="2:10">
      <c r="B173" t="s">
        <v>5</v>
      </c>
      <c r="C173">
        <v>46697.49</v>
      </c>
      <c r="D173" t="s">
        <v>6</v>
      </c>
      <c r="G173" t="s">
        <v>5</v>
      </c>
      <c r="H173">
        <v>75766</v>
      </c>
      <c r="I173" t="s">
        <v>7</v>
      </c>
    </row>
    <row r="174" spans="2:10">
      <c r="B174" t="s">
        <v>8</v>
      </c>
      <c r="C174">
        <v>2107112.5099999998</v>
      </c>
      <c r="D174" t="s">
        <v>7</v>
      </c>
      <c r="G174" t="s">
        <v>10</v>
      </c>
      <c r="H174">
        <v>2290</v>
      </c>
      <c r="I174" t="s">
        <v>11</v>
      </c>
      <c r="J174">
        <v>11500</v>
      </c>
    </row>
    <row r="175" spans="2:10">
      <c r="B175" t="s">
        <v>12</v>
      </c>
      <c r="C175">
        <v>300627.36</v>
      </c>
      <c r="D175" t="s">
        <v>125</v>
      </c>
      <c r="E175">
        <v>22620</v>
      </c>
      <c r="G175" t="s">
        <v>13</v>
      </c>
      <c r="H175">
        <v>1800</v>
      </c>
      <c r="I175" t="s">
        <v>14</v>
      </c>
      <c r="J175">
        <v>4800</v>
      </c>
    </row>
    <row r="176" spans="2:10">
      <c r="B176" t="s">
        <v>17</v>
      </c>
      <c r="C176">
        <v>633306.18000000005</v>
      </c>
      <c r="D176" t="s">
        <v>28</v>
      </c>
      <c r="E176">
        <v>9831</v>
      </c>
      <c r="G176" t="s">
        <v>15</v>
      </c>
      <c r="H176">
        <v>2100</v>
      </c>
      <c r="I176" t="s">
        <v>16</v>
      </c>
      <c r="J176">
        <v>4600</v>
      </c>
    </row>
    <row r="177" spans="2:10">
      <c r="B177" t="s">
        <v>70</v>
      </c>
      <c r="C177">
        <v>5000</v>
      </c>
      <c r="D177" t="s">
        <v>19</v>
      </c>
      <c r="E177">
        <v>3914.26</v>
      </c>
      <c r="G177" t="s">
        <v>18</v>
      </c>
      <c r="H177">
        <v>46520</v>
      </c>
      <c r="I177" t="s">
        <v>122</v>
      </c>
      <c r="J177" s="2">
        <v>5000</v>
      </c>
    </row>
    <row r="178" spans="2:10">
      <c r="B178" t="s">
        <v>79</v>
      </c>
      <c r="C178">
        <v>1490</v>
      </c>
      <c r="D178" t="s">
        <v>91</v>
      </c>
      <c r="E178">
        <v>31957.32</v>
      </c>
      <c r="G178" t="s">
        <v>38</v>
      </c>
      <c r="H178">
        <v>6780</v>
      </c>
      <c r="I178" t="s">
        <v>21</v>
      </c>
      <c r="J178">
        <v>7000</v>
      </c>
    </row>
    <row r="179" spans="2:10">
      <c r="B179" t="s">
        <v>52</v>
      </c>
      <c r="C179">
        <v>95000</v>
      </c>
      <c r="D179" t="s">
        <v>20</v>
      </c>
      <c r="E179">
        <v>1629395.2</v>
      </c>
      <c r="F179" t="s">
        <v>129</v>
      </c>
      <c r="I179" t="s">
        <v>35</v>
      </c>
      <c r="J179">
        <v>2500</v>
      </c>
    </row>
    <row r="180" spans="2:10">
      <c r="B180" t="s">
        <v>130</v>
      </c>
      <c r="D180" t="s">
        <v>32</v>
      </c>
      <c r="E180">
        <v>7521.1</v>
      </c>
      <c r="I180" t="s">
        <v>27</v>
      </c>
      <c r="J180">
        <v>2300</v>
      </c>
    </row>
    <row r="181" spans="2:10">
      <c r="B181" t="s">
        <v>131</v>
      </c>
      <c r="C181">
        <v>814697.6</v>
      </c>
      <c r="D181" t="s">
        <v>33</v>
      </c>
      <c r="E181">
        <v>1180</v>
      </c>
    </row>
    <row r="182" spans="2:10">
      <c r="D182" t="s">
        <v>96</v>
      </c>
      <c r="E182">
        <v>2000</v>
      </c>
      <c r="I182" t="s">
        <v>22</v>
      </c>
      <c r="J182">
        <v>97556</v>
      </c>
    </row>
    <row r="183" spans="2:10">
      <c r="D183" t="s">
        <v>23</v>
      </c>
      <c r="H183" s="1">
        <f>SUM(H173:H182)</f>
        <v>135256</v>
      </c>
      <c r="J183" s="1">
        <f>SUM(J174:J182)</f>
        <v>135256</v>
      </c>
    </row>
    <row r="184" spans="2:10">
      <c r="D184" t="s">
        <v>29</v>
      </c>
      <c r="E184">
        <v>18000</v>
      </c>
    </row>
    <row r="185" spans="2:10">
      <c r="D185" t="s">
        <v>124</v>
      </c>
      <c r="E185">
        <v>22620</v>
      </c>
    </row>
    <row r="186" spans="2:10">
      <c r="D186" t="s">
        <v>119</v>
      </c>
      <c r="E186">
        <v>10000</v>
      </c>
      <c r="G186" t="s">
        <v>118</v>
      </c>
      <c r="I186" t="s">
        <v>118</v>
      </c>
    </row>
    <row r="187" spans="2:10">
      <c r="D187" t="s">
        <v>24</v>
      </c>
      <c r="E187">
        <v>1000</v>
      </c>
      <c r="H187" s="1" t="s">
        <v>44</v>
      </c>
    </row>
    <row r="188" spans="2:10">
      <c r="D188" t="s">
        <v>25</v>
      </c>
      <c r="E188">
        <v>4000</v>
      </c>
      <c r="G188" t="s">
        <v>2</v>
      </c>
      <c r="I188" t="s">
        <v>3</v>
      </c>
    </row>
    <row r="189" spans="2:10">
      <c r="D189" t="s">
        <v>9</v>
      </c>
      <c r="E189">
        <v>58500</v>
      </c>
      <c r="G189" t="s">
        <v>5</v>
      </c>
      <c r="H189">
        <v>56750</v>
      </c>
      <c r="I189" t="s">
        <v>123</v>
      </c>
      <c r="J189">
        <v>690</v>
      </c>
    </row>
    <row r="190" spans="2:10">
      <c r="D190" t="s">
        <v>48</v>
      </c>
      <c r="E190">
        <v>2500</v>
      </c>
      <c r="G190" t="s">
        <v>61</v>
      </c>
      <c r="H190">
        <v>147996.12</v>
      </c>
    </row>
    <row r="191" spans="2:10">
      <c r="D191" t="s">
        <v>34</v>
      </c>
      <c r="E191">
        <v>3800</v>
      </c>
      <c r="G191" t="s">
        <v>80</v>
      </c>
      <c r="H191">
        <v>2000</v>
      </c>
      <c r="I191" t="s">
        <v>22</v>
      </c>
      <c r="J191">
        <v>56750</v>
      </c>
    </row>
    <row r="192" spans="2:10">
      <c r="D192" t="s">
        <v>127</v>
      </c>
      <c r="E192">
        <v>10000</v>
      </c>
      <c r="I192" t="s">
        <v>26</v>
      </c>
      <c r="J192">
        <v>149306.12</v>
      </c>
    </row>
    <row r="193" spans="3:10">
      <c r="D193" t="s">
        <v>120</v>
      </c>
      <c r="E193">
        <v>5500</v>
      </c>
      <c r="H193" s="1">
        <f>SUM(H189:H192)</f>
        <v>206746.12</v>
      </c>
      <c r="J193" s="1">
        <f>SUM(J189:J192)</f>
        <v>206746.12</v>
      </c>
    </row>
    <row r="194" spans="3:10">
      <c r="D194" t="s">
        <v>126</v>
      </c>
      <c r="E194">
        <v>399</v>
      </c>
    </row>
    <row r="195" spans="3:10">
      <c r="D195" t="s">
        <v>121</v>
      </c>
      <c r="E195">
        <v>5000</v>
      </c>
    </row>
    <row r="196" spans="3:10">
      <c r="D196" t="s">
        <v>103</v>
      </c>
      <c r="E196">
        <v>2000</v>
      </c>
    </row>
    <row r="197" spans="3:10">
      <c r="D197" t="s">
        <v>128</v>
      </c>
      <c r="E197">
        <v>495</v>
      </c>
    </row>
    <row r="198" spans="3:10">
      <c r="D198" t="s">
        <v>75</v>
      </c>
      <c r="E198">
        <v>6780</v>
      </c>
    </row>
    <row r="200" spans="3:10">
      <c r="D200" t="s">
        <v>22</v>
      </c>
      <c r="E200">
        <v>248875.96</v>
      </c>
    </row>
    <row r="201" spans="3:10">
      <c r="C201" s="1"/>
      <c r="D201" t="s">
        <v>26</v>
      </c>
      <c r="E201">
        <v>1896042.3</v>
      </c>
    </row>
    <row r="202" spans="3:10">
      <c r="C202" s="1">
        <f>SUM(C173:C201)</f>
        <v>4003931.14</v>
      </c>
      <c r="E202" s="1">
        <f>SUM(E175:E201)</f>
        <v>4003931.1400000006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2020-02-22T14:29:50Z</dcterms:modified>
</cp:coreProperties>
</file>