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37" i="1"/>
  <c r="H37"/>
  <c r="H18"/>
  <c r="J18"/>
  <c r="C51" l="1"/>
  <c r="E51"/>
</calcChain>
</file>

<file path=xl/sharedStrings.xml><?xml version="1.0" encoding="utf-8"?>
<sst xmlns="http://schemas.openxmlformats.org/spreadsheetml/2006/main" count="112" uniqueCount="98">
  <si>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</si>
  <si>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</si>
  <si>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</si>
  <si>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</si>
  <si>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</si>
  <si>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</si>
  <si>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</si>
  <si>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</si>
  <si>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</si>
  <si>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</si>
  <si>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</si>
  <si>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</si>
  <si>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</si>
  <si>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</si>
  <si>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</si>
  <si>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</si>
  <si>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</si>
  <si>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</si>
  <si>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</si>
  <si>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Компенсация расходов ДСК</t>
  </si>
  <si>
    <t xml:space="preserve">уборка правления </t>
  </si>
  <si>
    <t>содержание пит.вод-да+аварии</t>
  </si>
  <si>
    <t>содержание поливного вод-да</t>
  </si>
  <si>
    <t>Исходящий кассовый остаток</t>
  </si>
  <si>
    <t>ПО КАССЕ:</t>
  </si>
  <si>
    <t>оплата мобильной связи и интернета</t>
  </si>
  <si>
    <t>вывоз ПУХТО</t>
  </si>
  <si>
    <t>Исходящий банковский остаток</t>
  </si>
  <si>
    <t>благоустройство</t>
  </si>
  <si>
    <t>канцелярские расходы</t>
  </si>
  <si>
    <t>представительские расходы</t>
  </si>
  <si>
    <t xml:space="preserve"> </t>
  </si>
  <si>
    <t>электротовары</t>
  </si>
  <si>
    <t>Обслуживание газотрассы</t>
  </si>
  <si>
    <t>Благоустр-во и вода по банку</t>
  </si>
  <si>
    <t>годовая оплата программы Бухсофт</t>
  </si>
  <si>
    <t>зар.плата Арефова И.В.(дворник)</t>
  </si>
  <si>
    <t>зар.плата Ермолаева Д.В.(энергетик)</t>
  </si>
  <si>
    <t>налоги и взносы с заработной платы</t>
  </si>
  <si>
    <t>тех/обслуживание пожарной сигнализации</t>
  </si>
  <si>
    <t>тех/обслуживание газотрассы</t>
  </si>
  <si>
    <t>возврат из кассы</t>
  </si>
  <si>
    <t>зар.плата председателя</t>
  </si>
  <si>
    <t>зар.плата электрика</t>
  </si>
  <si>
    <t>содержание и ремонт дорог</t>
  </si>
  <si>
    <t>содержание контейнеров и конт.площадок</t>
  </si>
  <si>
    <t>оплата электроэнергии</t>
  </si>
  <si>
    <t>Перевод оплат из кассы 50.1</t>
  </si>
  <si>
    <t>комиссия банка по субсчету 91.2</t>
  </si>
  <si>
    <t>Врезка в поливной водопр.</t>
  </si>
  <si>
    <t>Касса 50.5/Банк 51.2</t>
  </si>
  <si>
    <t>Входящий банковск.остаток</t>
  </si>
  <si>
    <t>комиссия банка</t>
  </si>
  <si>
    <t>перевод между счетами</t>
  </si>
  <si>
    <t>ремонт дренажной системы</t>
  </si>
  <si>
    <t>работы на электросетях,в т.ч.аварии</t>
  </si>
  <si>
    <t xml:space="preserve">оргтехника </t>
  </si>
  <si>
    <t>Освещение Главной ул.</t>
  </si>
  <si>
    <t>Установка счетчиков(по сч.51.1)</t>
  </si>
  <si>
    <t>содержание строений</t>
  </si>
  <si>
    <t>бензин, масло</t>
  </si>
  <si>
    <t>Выдача из кассы 50.5</t>
  </si>
  <si>
    <t>Перевод между счетами</t>
  </si>
  <si>
    <t>Врезка в питьевой водопр.</t>
  </si>
  <si>
    <t>оплата за материалы</t>
  </si>
  <si>
    <t>оплата за работы</t>
  </si>
  <si>
    <t>выдача в кассу 50.1</t>
  </si>
  <si>
    <t>Оплата за счетчики по банку</t>
  </si>
  <si>
    <t>Оплата за счетчики по кассе</t>
  </si>
  <si>
    <t>Выдача из кассы 50.1</t>
  </si>
  <si>
    <t>Другие оплаты по счету 51.2</t>
  </si>
  <si>
    <t>О С Н О В Н Ы Е  РАСХОДЫ</t>
  </si>
  <si>
    <t>В О Д А, БЛАГОУСТРОЙСТВО</t>
  </si>
  <si>
    <t>У З Л Ы  У Ч Е Т А ЭЛ/ЭНЕРГИИ</t>
  </si>
  <si>
    <t>2 0 2 0   -    ГОД</t>
  </si>
  <si>
    <t>зимнее содержание дорог</t>
  </si>
  <si>
    <t>почтовые расходы</t>
  </si>
  <si>
    <t>инструмент</t>
  </si>
  <si>
    <t>заполнение пожарного водоема</t>
  </si>
  <si>
    <t>Перевод из кассы 50.4 на эл/эн</t>
  </si>
  <si>
    <t>потребленную скважиной</t>
  </si>
  <si>
    <t>Оплата за воду по кассе 50.1</t>
  </si>
  <si>
    <t>проведение собрания</t>
  </si>
  <si>
    <t>монтаж и ремонт уличного освещения</t>
  </si>
  <si>
    <t>дежурство по сетям в праздники</t>
  </si>
  <si>
    <t>установка счетчика поливной водокачки</t>
  </si>
  <si>
    <t>госпошлина</t>
  </si>
  <si>
    <t>освидетельствование узлов учета(на р/с ПСК)</t>
  </si>
  <si>
    <t>хозтовары</t>
  </si>
  <si>
    <t>помощь контролерам ПСК и ПетербургГазу</t>
  </si>
  <si>
    <t>помощь в подготовке док-тов(абонирование)</t>
  </si>
  <si>
    <t>выдача в кассу 50.4 оплат за воду по банку</t>
  </si>
  <si>
    <t>выдача в кассу 50.5 на установку узлов учета</t>
  </si>
  <si>
    <t xml:space="preserve">выплаты водопроводчику </t>
  </si>
  <si>
    <t>эл/эн скважины в декабре</t>
  </si>
  <si>
    <t>на аварии водопроводов</t>
  </si>
  <si>
    <t>Благотв.взнос от магазина</t>
  </si>
  <si>
    <t>внесено из кассы на счет 51.1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</si>
</sst>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73"/>
  <sheetViews>
    <sheetView tabSelected="1" topLeftCell="A31" zoomScaleNormal="100" workbookViewId="0">
      <selection activeCell="I42" sqref="I42"/>
    </sheetView>
  </sheetViews>
  <sheetFormatPr defaultRowHeight="15"/>
  <cols>
    <col min="1" max="1" width="6.140625" customWidth="1"/>
    <col min="2" max="2" width="29.28515625" customWidth="1"/>
    <col min="3" max="3" width="12" customWidth="1"/>
    <col min="4" max="4" width="42.140625" customWidth="1"/>
    <col min="5" max="5" width="12.7109375" customWidth="1"/>
    <col min="6" max="6" width="7.42578125" customWidth="1"/>
    <col min="7" max="7" width="27.140625" customWidth="1"/>
    <col min="8" max="8" width="11" customWidth="1"/>
    <col min="9" max="9" width="29.7109375" customWidth="1"/>
    <col min="10" max="10" width="11.28515625" customWidth="1"/>
  </cols>
  <sheetData>
    <row r="1" spans="2:10">
      <c r="D1" s="1" t="s">
        <v>74</v>
      </c>
    </row>
    <row r="2" spans="2:10">
      <c r="D2" s="4" t="s">
        <v>71</v>
      </c>
      <c r="I2" s="4" t="s">
        <v>72</v>
      </c>
    </row>
    <row r="3" spans="2:10">
      <c r="C3" s="1" t="s">
        <v>0</v>
      </c>
      <c r="D3" s="1"/>
      <c r="H3" s="1" t="s">
        <v>1</v>
      </c>
    </row>
    <row r="4" spans="2:10">
      <c r="B4" t="s">
        <v>2</v>
      </c>
      <c r="D4" s="2" t="s">
        <v>3</v>
      </c>
      <c r="G4" t="s">
        <v>4</v>
      </c>
      <c r="I4" t="s">
        <v>3</v>
      </c>
    </row>
    <row r="5" spans="2:10">
      <c r="B5" t="s">
        <v>5</v>
      </c>
      <c r="C5">
        <v>248875.96</v>
      </c>
      <c r="D5" s="2" t="s">
        <v>6</v>
      </c>
      <c r="G5" t="s">
        <v>5</v>
      </c>
      <c r="H5">
        <v>97556</v>
      </c>
      <c r="I5" t="s">
        <v>7</v>
      </c>
    </row>
    <row r="6" spans="2:10">
      <c r="B6" t="s">
        <v>8</v>
      </c>
      <c r="C6">
        <v>1896042.3</v>
      </c>
      <c r="D6" s="2" t="s">
        <v>35</v>
      </c>
      <c r="E6">
        <v>15517</v>
      </c>
      <c r="G6" t="s">
        <v>10</v>
      </c>
      <c r="H6">
        <v>71400</v>
      </c>
      <c r="I6" t="s">
        <v>11</v>
      </c>
      <c r="J6">
        <v>144000</v>
      </c>
    </row>
    <row r="7" spans="2:10">
      <c r="B7" t="s">
        <v>12</v>
      </c>
      <c r="C7">
        <v>4115158.13</v>
      </c>
      <c r="D7" s="2" t="s">
        <v>36</v>
      </c>
      <c r="E7">
        <v>163995</v>
      </c>
      <c r="G7" t="s">
        <v>13</v>
      </c>
      <c r="H7">
        <v>117900</v>
      </c>
      <c r="I7" t="s">
        <v>14</v>
      </c>
      <c r="J7">
        <v>74800</v>
      </c>
    </row>
    <row r="8" spans="2:10">
      <c r="B8" t="s">
        <v>17</v>
      </c>
      <c r="C8">
        <v>5092863.88</v>
      </c>
      <c r="D8" s="2" t="s">
        <v>37</v>
      </c>
      <c r="E8">
        <v>76000</v>
      </c>
      <c r="G8" t="s">
        <v>15</v>
      </c>
      <c r="H8">
        <v>85700</v>
      </c>
      <c r="I8" t="s">
        <v>16</v>
      </c>
      <c r="J8">
        <v>95000</v>
      </c>
    </row>
    <row r="9" spans="2:10">
      <c r="B9" t="s">
        <v>33</v>
      </c>
      <c r="C9">
        <v>13000</v>
      </c>
      <c r="D9" t="s">
        <v>48</v>
      </c>
      <c r="E9">
        <v>41486.99</v>
      </c>
      <c r="G9" t="s">
        <v>18</v>
      </c>
      <c r="H9">
        <v>474640</v>
      </c>
      <c r="I9" t="s">
        <v>93</v>
      </c>
      <c r="J9">
        <v>80000</v>
      </c>
    </row>
    <row r="10" spans="2:10">
      <c r="B10" t="s">
        <v>34</v>
      </c>
      <c r="C10">
        <v>87740</v>
      </c>
      <c r="D10" s="2" t="s">
        <v>38</v>
      </c>
      <c r="E10">
        <v>92735.25</v>
      </c>
      <c r="G10" t="s">
        <v>19</v>
      </c>
      <c r="I10" t="s">
        <v>20</v>
      </c>
      <c r="J10">
        <v>36000</v>
      </c>
    </row>
    <row r="11" spans="2:10">
      <c r="B11" t="s">
        <v>57</v>
      </c>
      <c r="C11">
        <v>21750</v>
      </c>
      <c r="D11" s="2" t="s">
        <v>39</v>
      </c>
      <c r="E11">
        <v>14160</v>
      </c>
      <c r="G11" t="s">
        <v>95</v>
      </c>
      <c r="H11">
        <v>4250</v>
      </c>
      <c r="I11" t="s">
        <v>21</v>
      </c>
      <c r="J11">
        <v>147306</v>
      </c>
    </row>
    <row r="12" spans="2:10">
      <c r="B12" t="s">
        <v>58</v>
      </c>
      <c r="C12">
        <v>532000</v>
      </c>
      <c r="D12" s="2" t="s">
        <v>40</v>
      </c>
      <c r="E12">
        <v>38766.93</v>
      </c>
      <c r="G12" t="s">
        <v>47</v>
      </c>
      <c r="H12">
        <v>70510</v>
      </c>
      <c r="I12" t="s">
        <v>22</v>
      </c>
      <c r="J12">
        <v>63500</v>
      </c>
    </row>
    <row r="13" spans="2:10">
      <c r="B13" t="s">
        <v>61</v>
      </c>
      <c r="C13">
        <v>749000</v>
      </c>
      <c r="D13" s="2" t="s">
        <v>46</v>
      </c>
      <c r="E13">
        <v>6217729.6799999997</v>
      </c>
      <c r="G13" t="s">
        <v>49</v>
      </c>
      <c r="H13">
        <v>15000</v>
      </c>
      <c r="I13" t="s">
        <v>28</v>
      </c>
      <c r="J13">
        <v>29800</v>
      </c>
    </row>
    <row r="14" spans="2:10">
      <c r="B14" t="s">
        <v>62</v>
      </c>
      <c r="C14">
        <v>298077.45</v>
      </c>
      <c r="D14" t="s">
        <v>32</v>
      </c>
      <c r="E14">
        <v>8192</v>
      </c>
      <c r="G14" t="s">
        <v>63</v>
      </c>
      <c r="H14">
        <v>20000</v>
      </c>
      <c r="I14" t="s">
        <v>94</v>
      </c>
      <c r="J14">
        <v>18646</v>
      </c>
    </row>
    <row r="15" spans="2:10">
      <c r="B15" t="s">
        <v>79</v>
      </c>
      <c r="C15">
        <v>18646</v>
      </c>
      <c r="D15" t="s">
        <v>53</v>
      </c>
      <c r="E15">
        <v>1577593.88</v>
      </c>
      <c r="I15" t="s">
        <v>41</v>
      </c>
      <c r="J15">
        <v>3200</v>
      </c>
    </row>
    <row r="16" spans="2:10">
      <c r="B16" t="s">
        <v>80</v>
      </c>
      <c r="D16" t="s">
        <v>85</v>
      </c>
      <c r="E16">
        <v>3000</v>
      </c>
    </row>
    <row r="17" spans="2:10">
      <c r="B17" t="s">
        <v>81</v>
      </c>
      <c r="C17">
        <v>1400</v>
      </c>
      <c r="D17" t="s">
        <v>86</v>
      </c>
      <c r="E17">
        <v>150</v>
      </c>
      <c r="I17" t="s">
        <v>23</v>
      </c>
      <c r="J17">
        <v>264704</v>
      </c>
    </row>
    <row r="18" spans="2:10">
      <c r="D18" t="s">
        <v>87</v>
      </c>
      <c r="E18">
        <v>637450</v>
      </c>
      <c r="H18" s="1">
        <f>SUM(H5:H17)</f>
        <v>956956</v>
      </c>
      <c r="J18" s="1">
        <f>SUM(J6:J17)</f>
        <v>956956</v>
      </c>
    </row>
    <row r="19" spans="2:10">
      <c r="D19" t="s">
        <v>24</v>
      </c>
    </row>
    <row r="20" spans="2:10">
      <c r="D20" t="s">
        <v>60</v>
      </c>
      <c r="E20">
        <v>4846.76</v>
      </c>
    </row>
    <row r="21" spans="2:10">
      <c r="C21" t="s">
        <v>31</v>
      </c>
      <c r="D21" s="2" t="s">
        <v>41</v>
      </c>
      <c r="E21">
        <v>30460.3</v>
      </c>
      <c r="G21" s="3"/>
      <c r="H21" s="1"/>
      <c r="J21" s="1"/>
    </row>
    <row r="22" spans="2:10">
      <c r="D22" s="2" t="s">
        <v>9</v>
      </c>
      <c r="E22">
        <v>968400</v>
      </c>
      <c r="H22" s="1"/>
      <c r="J22" s="1"/>
    </row>
    <row r="23" spans="2:10">
      <c r="D23" t="s">
        <v>26</v>
      </c>
      <c r="E23">
        <v>9000</v>
      </c>
      <c r="H23" s="1"/>
      <c r="J23" s="1"/>
    </row>
    <row r="24" spans="2:10">
      <c r="D24" s="2" t="s">
        <v>42</v>
      </c>
      <c r="E24">
        <v>216000</v>
      </c>
      <c r="H24" s="1"/>
      <c r="I24" s="4" t="s">
        <v>73</v>
      </c>
      <c r="J24" s="1"/>
    </row>
    <row r="25" spans="2:10">
      <c r="D25" s="2" t="s">
        <v>43</v>
      </c>
      <c r="E25">
        <v>163995</v>
      </c>
      <c r="H25" s="1" t="s">
        <v>50</v>
      </c>
      <c r="J25" s="1"/>
    </row>
    <row r="26" spans="2:10">
      <c r="D26" s="2" t="s">
        <v>29</v>
      </c>
      <c r="E26">
        <v>5191</v>
      </c>
      <c r="G26" t="s">
        <v>4</v>
      </c>
      <c r="I26" t="s">
        <v>3</v>
      </c>
    </row>
    <row r="27" spans="2:10">
      <c r="D27" s="2" t="s">
        <v>25</v>
      </c>
      <c r="E27">
        <v>17860</v>
      </c>
      <c r="G27" t="s">
        <v>5</v>
      </c>
      <c r="H27">
        <v>56750</v>
      </c>
      <c r="I27" t="s">
        <v>52</v>
      </c>
      <c r="J27">
        <v>4269.32</v>
      </c>
    </row>
    <row r="28" spans="2:10">
      <c r="D28" t="s">
        <v>56</v>
      </c>
      <c r="E28">
        <v>4820</v>
      </c>
      <c r="G28" t="s">
        <v>51</v>
      </c>
      <c r="H28">
        <v>149306.12</v>
      </c>
      <c r="I28" t="s">
        <v>64</v>
      </c>
      <c r="J28">
        <v>2255682.5499999998</v>
      </c>
    </row>
    <row r="29" spans="2:10">
      <c r="D29" s="2" t="s">
        <v>30</v>
      </c>
      <c r="E29">
        <v>28600</v>
      </c>
      <c r="G29" t="s">
        <v>67</v>
      </c>
      <c r="H29">
        <v>641000</v>
      </c>
      <c r="I29" t="s">
        <v>65</v>
      </c>
      <c r="J29">
        <v>1626998.63</v>
      </c>
    </row>
    <row r="30" spans="2:10">
      <c r="D30" s="2" t="s">
        <v>54</v>
      </c>
      <c r="E30">
        <v>10000</v>
      </c>
      <c r="G30" t="s">
        <v>68</v>
      </c>
      <c r="H30">
        <v>2215550</v>
      </c>
      <c r="I30" t="s">
        <v>53</v>
      </c>
      <c r="J30">
        <v>298077.45</v>
      </c>
    </row>
    <row r="31" spans="2:10">
      <c r="D31" s="2" t="s">
        <v>44</v>
      </c>
      <c r="E31">
        <v>149500</v>
      </c>
      <c r="G31" s="2" t="s">
        <v>62</v>
      </c>
      <c r="H31">
        <v>1577593.88</v>
      </c>
      <c r="I31" t="s">
        <v>66</v>
      </c>
      <c r="J31">
        <v>614000</v>
      </c>
    </row>
    <row r="32" spans="2:10">
      <c r="D32" s="2" t="s">
        <v>45</v>
      </c>
      <c r="E32">
        <v>120855</v>
      </c>
      <c r="G32" t="s">
        <v>69</v>
      </c>
      <c r="H32">
        <v>267500</v>
      </c>
      <c r="I32" t="s">
        <v>97</v>
      </c>
      <c r="J32">
        <v>135000</v>
      </c>
    </row>
    <row r="33" spans="2:10">
      <c r="D33" t="s">
        <v>88</v>
      </c>
      <c r="E33">
        <v>6053</v>
      </c>
      <c r="G33" t="s">
        <v>70</v>
      </c>
      <c r="H33">
        <v>36000</v>
      </c>
      <c r="I33" t="s">
        <v>41</v>
      </c>
      <c r="J33">
        <v>9000</v>
      </c>
    </row>
    <row r="34" spans="2:10">
      <c r="D34" t="s">
        <v>75</v>
      </c>
      <c r="E34">
        <v>30500</v>
      </c>
      <c r="G34" s="2" t="s">
        <v>96</v>
      </c>
      <c r="H34">
        <v>33000</v>
      </c>
    </row>
    <row r="35" spans="2:10">
      <c r="D35" t="s">
        <v>83</v>
      </c>
      <c r="E35">
        <v>10500</v>
      </c>
      <c r="G35" s="3"/>
      <c r="H35" s="1"/>
      <c r="I35" t="s">
        <v>23</v>
      </c>
      <c r="J35">
        <v>33672.050000000003</v>
      </c>
    </row>
    <row r="36" spans="2:10">
      <c r="D36" t="s">
        <v>55</v>
      </c>
      <c r="E36">
        <v>79700</v>
      </c>
      <c r="F36" s="1"/>
      <c r="H36" s="1"/>
      <c r="I36" t="s">
        <v>27</v>
      </c>
      <c r="J36" s="2">
        <v>0</v>
      </c>
    </row>
    <row r="37" spans="2:10">
      <c r="D37" t="s">
        <v>91</v>
      </c>
      <c r="E37" s="2">
        <v>70510</v>
      </c>
      <c r="H37" s="1">
        <f>SUM(H27:H36)</f>
        <v>4976700</v>
      </c>
      <c r="J37" s="1">
        <f>SUM(J27:J36)</f>
        <v>4976699.9999999991</v>
      </c>
    </row>
    <row r="38" spans="2:10">
      <c r="D38" t="s">
        <v>90</v>
      </c>
      <c r="E38">
        <v>100000</v>
      </c>
    </row>
    <row r="39" spans="2:10">
      <c r="D39" t="s">
        <v>92</v>
      </c>
      <c r="E39" s="2">
        <v>267500</v>
      </c>
      <c r="F39" s="1"/>
    </row>
    <row r="40" spans="2:10">
      <c r="D40" t="s">
        <v>59</v>
      </c>
      <c r="E40">
        <v>7000</v>
      </c>
    </row>
    <row r="41" spans="2:10">
      <c r="D41" t="s">
        <v>76</v>
      </c>
      <c r="E41">
        <v>195.64</v>
      </c>
    </row>
    <row r="42" spans="2:10">
      <c r="D42" t="s">
        <v>84</v>
      </c>
      <c r="E42">
        <v>5000</v>
      </c>
    </row>
    <row r="43" spans="2:10">
      <c r="D43" t="s">
        <v>78</v>
      </c>
      <c r="E43">
        <v>500</v>
      </c>
    </row>
    <row r="44" spans="2:10">
      <c r="D44" t="s">
        <v>77</v>
      </c>
      <c r="E44">
        <v>600</v>
      </c>
    </row>
    <row r="45" spans="2:10">
      <c r="D45" t="s">
        <v>82</v>
      </c>
      <c r="E45">
        <v>2700</v>
      </c>
    </row>
    <row r="46" spans="2:10">
      <c r="D46" t="s">
        <v>32</v>
      </c>
      <c r="E46">
        <v>1870</v>
      </c>
    </row>
    <row r="47" spans="2:10">
      <c r="D47" t="s">
        <v>89</v>
      </c>
      <c r="E47">
        <v>5500</v>
      </c>
    </row>
    <row r="48" spans="2:10">
      <c r="B48" s="1"/>
    </row>
    <row r="49" spans="3:7">
      <c r="D49" t="s">
        <v>23</v>
      </c>
      <c r="E49">
        <v>177634.57</v>
      </c>
    </row>
    <row r="50" spans="3:7">
      <c r="C50" s="1"/>
      <c r="D50" t="s">
        <v>27</v>
      </c>
      <c r="E50">
        <v>1692485.72</v>
      </c>
    </row>
    <row r="51" spans="3:7">
      <c r="C51" s="1">
        <f>SUM(C5:C50)</f>
        <v>13074553.719999999</v>
      </c>
      <c r="E51" s="1">
        <f>SUM(E6:E50)</f>
        <v>13074553.720000003</v>
      </c>
      <c r="G51" s="1"/>
    </row>
    <row r="52" spans="3:7">
      <c r="C52" t="s">
        <v>31</v>
      </c>
      <c r="G52" s="1"/>
    </row>
    <row r="69" spans="8:8">
      <c r="H69" s="1"/>
    </row>
    <row r="83" spans="3:10">
      <c r="C83" s="1"/>
      <c r="E83" s="1"/>
    </row>
    <row r="85" spans="3:10">
      <c r="C85" s="1"/>
      <c r="H85" s="1"/>
    </row>
    <row r="86" spans="3:10">
      <c r="H86" s="1"/>
    </row>
    <row r="87" spans="3:10">
      <c r="H87" s="1"/>
      <c r="J87" s="1"/>
    </row>
    <row r="107" spans="8:8">
      <c r="H107" s="1"/>
    </row>
    <row r="120" spans="3:10">
      <c r="H120" s="1"/>
    </row>
    <row r="122" spans="3:10">
      <c r="J122" s="1"/>
    </row>
    <row r="124" spans="3:10">
      <c r="C124" s="1"/>
      <c r="E124" s="1"/>
    </row>
    <row r="126" spans="3:10">
      <c r="C126" s="1"/>
    </row>
    <row r="148" spans="8:8">
      <c r="H148" s="1"/>
    </row>
    <row r="162" spans="3:10">
      <c r="H162" s="1"/>
    </row>
    <row r="164" spans="3:10">
      <c r="J164" s="1"/>
    </row>
    <row r="165" spans="3:10">
      <c r="C165" s="1"/>
      <c r="E165" s="1"/>
    </row>
    <row r="167" spans="3:10">
      <c r="C167" s="1"/>
    </row>
    <row r="189" spans="8:8">
      <c r="H189" s="1"/>
    </row>
    <row r="199" spans="3:10">
      <c r="C199" s="1"/>
      <c r="E199" s="1"/>
    </row>
    <row r="201" spans="3:10">
      <c r="C201" s="1"/>
      <c r="H201" s="1"/>
    </row>
    <row r="203" spans="3:10">
      <c r="J203" s="1"/>
    </row>
    <row r="223" spans="8:8">
      <c r="H223" s="1"/>
    </row>
    <row r="233" spans="3:10">
      <c r="C233" s="1"/>
      <c r="E233" s="1"/>
    </row>
    <row r="235" spans="3:10">
      <c r="C235" s="1"/>
    </row>
    <row r="236" spans="3:10">
      <c r="H236" s="1"/>
    </row>
    <row r="238" spans="3:10">
      <c r="J238" s="1"/>
    </row>
    <row r="257" spans="3:10">
      <c r="H257" s="1"/>
    </row>
    <row r="270" spans="3:10">
      <c r="H270" s="1"/>
    </row>
    <row r="272" spans="3:10">
      <c r="C272" s="1"/>
      <c r="J272" s="1"/>
    </row>
    <row r="273" spans="3:5">
      <c r="C273" s="1"/>
      <c r="E27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2021-06-11T14:01:29Z</dcterms:modified>
</cp:coreProperties>
</file>