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30" i="1"/>
  <c r="J30"/>
  <c r="H16"/>
  <c r="J16"/>
  <c r="C40"/>
  <c r="E40"/>
</calcChain>
</file>

<file path=xl/sharedStrings.xml><?xml version="1.0" encoding="utf-8"?>
<sst xmlns="http://schemas.openxmlformats.org/spreadsheetml/2006/main" count="92" uniqueCount="82">
  <si>
    <t>Касса 50.1/Банк</t>
  </si>
  <si>
    <t>Касса 50.4</t>
  </si>
  <si>
    <t>ПРИХОД</t>
  </si>
  <si>
    <t>РАСХОД</t>
  </si>
  <si>
    <t xml:space="preserve">ПРИХОД </t>
  </si>
  <si>
    <t>Входящий кассовый остаток</t>
  </si>
  <si>
    <t>ПО БАНКУ:</t>
  </si>
  <si>
    <t>заработная плата:</t>
  </si>
  <si>
    <t>Входящий банковский остаток</t>
  </si>
  <si>
    <t>вывоз ТБО</t>
  </si>
  <si>
    <t>Абон.плата-пит.вода</t>
  </si>
  <si>
    <t>за содерж.насосн.станц.(пит.в.)</t>
  </si>
  <si>
    <t>Членские взносы</t>
  </si>
  <si>
    <t>Абон.плата-поливн.вода</t>
  </si>
  <si>
    <t>Буланова П.А.(секр./бухгалтер)</t>
  </si>
  <si>
    <t>Благоустройство(субботник)</t>
  </si>
  <si>
    <t>Земскова Е.С.(секр./бухгалтер)</t>
  </si>
  <si>
    <t>Оплата электроэнергии</t>
  </si>
  <si>
    <t>Потребление питьевой воды</t>
  </si>
  <si>
    <t>Компенсация расходов ДСК</t>
  </si>
  <si>
    <t xml:space="preserve">уборка правления </t>
  </si>
  <si>
    <t>содержание пит.вод-да+аварии</t>
  </si>
  <si>
    <t>содержание поливного вод-да</t>
  </si>
  <si>
    <t>Исходящий кассовый остаток</t>
  </si>
  <si>
    <t>ПО КАССЕ:</t>
  </si>
  <si>
    <t>оплата мобильной связи и интернета</t>
  </si>
  <si>
    <t>вывоз ПУХТО</t>
  </si>
  <si>
    <t>Исходящий банковский остаток</t>
  </si>
  <si>
    <t>благоустройство</t>
  </si>
  <si>
    <t>канцелярские расходы</t>
  </si>
  <si>
    <t>представительские расходы</t>
  </si>
  <si>
    <t xml:space="preserve"> </t>
  </si>
  <si>
    <t>электротовары</t>
  </si>
  <si>
    <t>Обслуживание газотрассы</t>
  </si>
  <si>
    <t>Благоустр-во и вода по банку</t>
  </si>
  <si>
    <t>годовая оплата программы Бухсофт</t>
  </si>
  <si>
    <t>зар.плата Арефова И.В.(дворник)</t>
  </si>
  <si>
    <t>зар.плата Ермолаева Д.В.(энергетик)</t>
  </si>
  <si>
    <t>засыпка дорог пескосоляной смесью</t>
  </si>
  <si>
    <t>налоги и взносы с заработной платы</t>
  </si>
  <si>
    <t>тех/обслуживание пожарной сигнализации</t>
  </si>
  <si>
    <t>тех/обслуживание газотрассы</t>
  </si>
  <si>
    <t>возврат из кассы</t>
  </si>
  <si>
    <t>зар.плата председателя</t>
  </si>
  <si>
    <t>зар.плата электрика</t>
  </si>
  <si>
    <t>содержание и ремонт дорог</t>
  </si>
  <si>
    <t>содержание контейнеров и конт.площадок</t>
  </si>
  <si>
    <t>строй/хозтовары</t>
  </si>
  <si>
    <t>оплата электроэнергии</t>
  </si>
  <si>
    <t>Перевод оплат из кассы 50.1</t>
  </si>
  <si>
    <t>комиссия банка по субсчету 91.2</t>
  </si>
  <si>
    <t>на аварии водопровода</t>
  </si>
  <si>
    <t>Врезка в поливной водопр.</t>
  </si>
  <si>
    <t>Касса 50.5/Банк 51.2</t>
  </si>
  <si>
    <t>Входящий банковск.остаток</t>
  </si>
  <si>
    <t>комиссия банка</t>
  </si>
  <si>
    <t>2 0 2 0   -    ПЕРВОЕ   ПОЛУГОДИЕ</t>
  </si>
  <si>
    <t>перевод между счетами</t>
  </si>
  <si>
    <t>ремонт дренажной системы</t>
  </si>
  <si>
    <t>работы на электросетях,в т.ч.аварии</t>
  </si>
  <si>
    <t>Черможской Е.Н. за подготовку документов</t>
  </si>
  <si>
    <t xml:space="preserve">оргтехника </t>
  </si>
  <si>
    <t>Освещение Главной ул.</t>
  </si>
  <si>
    <t>Установка счетчиков(по сч.51.1)</t>
  </si>
  <si>
    <t>содержание строений</t>
  </si>
  <si>
    <t>бензин, масло</t>
  </si>
  <si>
    <t>Выдача из кассы 50.5</t>
  </si>
  <si>
    <t>Перевод между счетами</t>
  </si>
  <si>
    <t xml:space="preserve">выдача в кассы 50.4, 50.5 </t>
  </si>
  <si>
    <t>на узлы учета по кассе 50.1 для строений ДСК</t>
  </si>
  <si>
    <t>Врезка в питьевой водопр.</t>
  </si>
  <si>
    <t>водопроводчику за полугодие</t>
  </si>
  <si>
    <t>оплата за материалы</t>
  </si>
  <si>
    <t>оплата за работы</t>
  </si>
  <si>
    <t>выдача в кассу 50.1</t>
  </si>
  <si>
    <t>Оплата за счетчики по банку</t>
  </si>
  <si>
    <t>Оплата за счетчики по кассе</t>
  </si>
  <si>
    <t>Выдача из кассы 50.1</t>
  </si>
  <si>
    <t>Другие оплаты по счету 51.2</t>
  </si>
  <si>
    <t>О С Н О В Н Ы Е  РАСХОДЫ</t>
  </si>
  <si>
    <t>В О Д А, БЛАГОУСТРОЙСТВО</t>
  </si>
  <si>
    <t>У З Л Ы  У Ч Е Т А ЭЛ/ЭНЕРГИИ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</si>
</sst>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Font="1"/>
    <xf numFmtId="3" fontId="0" fillId="0" borderId="0" xfId="0" applyNumberFormat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262"/>
  <sheetViews>
    <sheetView tabSelected="1" topLeftCell="B2" zoomScaleNormal="100" workbookViewId="0">
      <selection activeCell="G30" sqref="G30"/>
    </sheetView>
  </sheetViews>
  <sheetFormatPr defaultRowHeight="15"/>
  <cols>
    <col min="1" max="1" width="6.140625" customWidth="1"/>
    <col min="2" max="2" width="29.28515625" customWidth="1"/>
    <col min="3" max="3" width="12" customWidth="1"/>
    <col min="4" max="4" width="42.140625" customWidth="1"/>
    <col min="5" max="5" width="12.7109375" customWidth="1"/>
    <col min="7" max="7" width="27.140625" customWidth="1"/>
    <col min="8" max="8" width="11" customWidth="1"/>
    <col min="9" max="9" width="29.7109375" customWidth="1"/>
    <col min="10" max="10" width="11.28515625" customWidth="1"/>
  </cols>
  <sheetData>
    <row r="1" spans="2:10">
      <c r="D1" s="1" t="s">
        <v>56</v>
      </c>
    </row>
    <row r="2" spans="2:10">
      <c r="D2" s="4" t="s">
        <v>79</v>
      </c>
      <c r="I2" s="4" t="s">
        <v>80</v>
      </c>
    </row>
    <row r="3" spans="2:10">
      <c r="C3" s="1" t="s">
        <v>0</v>
      </c>
      <c r="D3" s="1"/>
      <c r="H3" s="1" t="s">
        <v>1</v>
      </c>
    </row>
    <row r="4" spans="2:10">
      <c r="B4" t="s">
        <v>2</v>
      </c>
      <c r="D4" s="2" t="s">
        <v>3</v>
      </c>
      <c r="G4" t="s">
        <v>4</v>
      </c>
      <c r="I4" t="s">
        <v>3</v>
      </c>
    </row>
    <row r="5" spans="2:10">
      <c r="B5" t="s">
        <v>5</v>
      </c>
      <c r="C5">
        <v>248875.96</v>
      </c>
      <c r="D5" s="2" t="s">
        <v>6</v>
      </c>
      <c r="G5" t="s">
        <v>5</v>
      </c>
      <c r="H5">
        <v>97556</v>
      </c>
      <c r="I5" t="s">
        <v>7</v>
      </c>
    </row>
    <row r="6" spans="2:10">
      <c r="B6" t="s">
        <v>8</v>
      </c>
      <c r="C6">
        <v>1896042.3</v>
      </c>
      <c r="D6" s="2" t="s">
        <v>35</v>
      </c>
      <c r="E6">
        <v>15517</v>
      </c>
      <c r="G6" t="s">
        <v>10</v>
      </c>
      <c r="H6">
        <v>38300</v>
      </c>
      <c r="I6" t="s">
        <v>11</v>
      </c>
      <c r="J6">
        <v>72000</v>
      </c>
    </row>
    <row r="7" spans="2:10">
      <c r="B7" t="s">
        <v>12</v>
      </c>
      <c r="C7">
        <v>1600719.33</v>
      </c>
      <c r="D7" s="2" t="s">
        <v>36</v>
      </c>
      <c r="E7">
        <v>75690</v>
      </c>
      <c r="G7" t="s">
        <v>13</v>
      </c>
      <c r="H7">
        <v>65100</v>
      </c>
      <c r="I7" t="s">
        <v>14</v>
      </c>
      <c r="J7">
        <v>35400</v>
      </c>
    </row>
    <row r="8" spans="2:10">
      <c r="B8" t="s">
        <v>17</v>
      </c>
      <c r="C8">
        <v>2924993.82</v>
      </c>
      <c r="D8" s="2" t="s">
        <v>37</v>
      </c>
      <c r="E8">
        <v>60000</v>
      </c>
      <c r="G8" t="s">
        <v>15</v>
      </c>
      <c r="H8">
        <v>46100</v>
      </c>
      <c r="I8" t="s">
        <v>16</v>
      </c>
      <c r="J8">
        <v>42000</v>
      </c>
    </row>
    <row r="9" spans="2:10">
      <c r="B9" t="s">
        <v>33</v>
      </c>
      <c r="C9">
        <v>6500</v>
      </c>
      <c r="D9" t="s">
        <v>50</v>
      </c>
      <c r="E9">
        <v>20885.439999999999</v>
      </c>
      <c r="G9" t="s">
        <v>18</v>
      </c>
      <c r="H9">
        <v>192230</v>
      </c>
      <c r="I9" t="s">
        <v>71</v>
      </c>
      <c r="J9">
        <v>37500</v>
      </c>
    </row>
    <row r="10" spans="2:10">
      <c r="B10" t="s">
        <v>34</v>
      </c>
      <c r="C10">
        <v>31460</v>
      </c>
      <c r="D10" s="2" t="s">
        <v>39</v>
      </c>
      <c r="E10">
        <v>55448.98</v>
      </c>
      <c r="G10" t="s">
        <v>19</v>
      </c>
      <c r="I10" t="s">
        <v>20</v>
      </c>
      <c r="J10">
        <v>18000</v>
      </c>
    </row>
    <row r="11" spans="2:10">
      <c r="B11" t="s">
        <v>62</v>
      </c>
      <c r="C11">
        <v>15750</v>
      </c>
      <c r="D11" s="2" t="s">
        <v>40</v>
      </c>
      <c r="E11">
        <v>5900</v>
      </c>
      <c r="G11" t="s">
        <v>51</v>
      </c>
      <c r="H11">
        <v>4250</v>
      </c>
      <c r="I11" t="s">
        <v>21</v>
      </c>
      <c r="J11">
        <v>15450</v>
      </c>
    </row>
    <row r="12" spans="2:10">
      <c r="B12" t="s">
        <v>63</v>
      </c>
      <c r="C12">
        <v>430000</v>
      </c>
      <c r="D12" s="2" t="s">
        <v>41</v>
      </c>
      <c r="E12">
        <v>19728.349999999999</v>
      </c>
      <c r="G12" t="s">
        <v>49</v>
      </c>
      <c r="H12">
        <v>22470</v>
      </c>
      <c r="I12" t="s">
        <v>22</v>
      </c>
      <c r="J12">
        <v>41000</v>
      </c>
    </row>
    <row r="13" spans="2:10">
      <c r="B13" t="s">
        <v>66</v>
      </c>
      <c r="C13">
        <v>614000</v>
      </c>
      <c r="D13" s="2" t="s">
        <v>48</v>
      </c>
      <c r="E13">
        <v>3775486.08</v>
      </c>
      <c r="G13" t="s">
        <v>52</v>
      </c>
      <c r="H13">
        <v>9000</v>
      </c>
      <c r="I13" t="s">
        <v>28</v>
      </c>
      <c r="J13">
        <v>8600</v>
      </c>
    </row>
    <row r="14" spans="2:10">
      <c r="B14" t="s">
        <v>67</v>
      </c>
      <c r="C14">
        <v>23000</v>
      </c>
      <c r="D14" t="s">
        <v>32</v>
      </c>
      <c r="E14">
        <v>7592</v>
      </c>
      <c r="G14" t="s">
        <v>70</v>
      </c>
      <c r="H14">
        <v>10000</v>
      </c>
    </row>
    <row r="15" spans="2:10">
      <c r="D15" t="s">
        <v>57</v>
      </c>
      <c r="E15">
        <v>1331093.8799999999</v>
      </c>
      <c r="I15" t="s">
        <v>23</v>
      </c>
      <c r="J15">
        <v>215056</v>
      </c>
    </row>
    <row r="16" spans="2:10">
      <c r="B16" s="3"/>
      <c r="D16" t="s">
        <v>24</v>
      </c>
      <c r="G16" s="3"/>
      <c r="H16" s="1">
        <f>SUM(H5:H15)</f>
        <v>485006</v>
      </c>
      <c r="J16" s="1">
        <f>SUM(J6:J15)</f>
        <v>485006</v>
      </c>
    </row>
    <row r="17" spans="4:10">
      <c r="D17" t="s">
        <v>65</v>
      </c>
      <c r="E17">
        <v>4846.76</v>
      </c>
      <c r="H17" s="1"/>
      <c r="J17" s="1"/>
    </row>
    <row r="18" spans="4:10">
      <c r="D18" s="2" t="s">
        <v>42</v>
      </c>
      <c r="E18">
        <v>1669.2</v>
      </c>
      <c r="H18" s="1"/>
      <c r="J18" s="1"/>
    </row>
    <row r="19" spans="4:10">
      <c r="D19" s="2" t="s">
        <v>9</v>
      </c>
      <c r="E19">
        <v>465500</v>
      </c>
      <c r="H19" s="1"/>
      <c r="I19" s="4" t="s">
        <v>81</v>
      </c>
      <c r="J19" s="1"/>
    </row>
    <row r="20" spans="4:10">
      <c r="D20" t="s">
        <v>26</v>
      </c>
      <c r="E20">
        <v>9000</v>
      </c>
      <c r="H20" s="1" t="s">
        <v>53</v>
      </c>
      <c r="J20" s="1"/>
    </row>
    <row r="21" spans="4:10">
      <c r="D21" s="2" t="s">
        <v>43</v>
      </c>
      <c r="E21">
        <v>108000</v>
      </c>
      <c r="G21" t="s">
        <v>4</v>
      </c>
      <c r="I21" t="s">
        <v>3</v>
      </c>
    </row>
    <row r="22" spans="4:10">
      <c r="D22" s="2" t="s">
        <v>44</v>
      </c>
      <c r="E22">
        <v>75690</v>
      </c>
      <c r="G22" t="s">
        <v>5</v>
      </c>
      <c r="H22">
        <v>56750</v>
      </c>
      <c r="I22" t="s">
        <v>55</v>
      </c>
      <c r="J22">
        <v>2760</v>
      </c>
    </row>
    <row r="23" spans="4:10">
      <c r="D23" s="2" t="s">
        <v>29</v>
      </c>
      <c r="E23">
        <v>1170</v>
      </c>
      <c r="G23" t="s">
        <v>54</v>
      </c>
      <c r="H23">
        <v>149306.12</v>
      </c>
      <c r="I23" t="s">
        <v>72</v>
      </c>
      <c r="J23">
        <v>2105682.5499999998</v>
      </c>
    </row>
    <row r="24" spans="4:10">
      <c r="D24" s="2" t="s">
        <v>25</v>
      </c>
      <c r="E24">
        <v>8850</v>
      </c>
      <c r="G24" t="s">
        <v>75</v>
      </c>
      <c r="H24">
        <v>613000</v>
      </c>
      <c r="I24" t="s">
        <v>73</v>
      </c>
      <c r="J24">
        <v>1285898.6299999999</v>
      </c>
    </row>
    <row r="25" spans="4:10">
      <c r="D25" t="s">
        <v>61</v>
      </c>
      <c r="E25">
        <v>2000</v>
      </c>
      <c r="G25" t="s">
        <v>76</v>
      </c>
      <c r="H25">
        <v>2015750</v>
      </c>
      <c r="I25" t="s">
        <v>57</v>
      </c>
      <c r="J25">
        <v>23000</v>
      </c>
    </row>
    <row r="26" spans="4:10">
      <c r="D26" s="2" t="s">
        <v>30</v>
      </c>
      <c r="E26">
        <v>11000</v>
      </c>
      <c r="G26" s="2" t="s">
        <v>67</v>
      </c>
      <c r="H26">
        <v>1331093.8799999999</v>
      </c>
      <c r="I26" t="s">
        <v>74</v>
      </c>
      <c r="J26">
        <v>614000</v>
      </c>
    </row>
    <row r="27" spans="4:10">
      <c r="D27" s="2" t="s">
        <v>58</v>
      </c>
      <c r="E27">
        <v>5000</v>
      </c>
      <c r="G27" t="s">
        <v>77</v>
      </c>
      <c r="H27">
        <v>70500</v>
      </c>
    </row>
    <row r="28" spans="4:10">
      <c r="D28" s="2" t="s">
        <v>45</v>
      </c>
      <c r="E28">
        <v>19500</v>
      </c>
      <c r="G28" t="s">
        <v>78</v>
      </c>
      <c r="H28">
        <v>36000</v>
      </c>
      <c r="I28" t="s">
        <v>23</v>
      </c>
      <c r="J28">
        <v>239101.37</v>
      </c>
    </row>
    <row r="29" spans="4:10">
      <c r="D29" s="2" t="s">
        <v>46</v>
      </c>
      <c r="E29">
        <v>62025</v>
      </c>
      <c r="G29" s="1"/>
      <c r="I29" t="s">
        <v>27</v>
      </c>
      <c r="J29" s="2">
        <v>1957.45</v>
      </c>
    </row>
    <row r="30" spans="4:10">
      <c r="D30" s="2" t="s">
        <v>47</v>
      </c>
      <c r="E30">
        <v>4962</v>
      </c>
      <c r="G30" s="3"/>
      <c r="H30" s="1">
        <f>SUM(H22:H29)</f>
        <v>4272400</v>
      </c>
      <c r="J30" s="1">
        <f>SUM(J22:J29)</f>
        <v>4272400</v>
      </c>
    </row>
    <row r="31" spans="4:10">
      <c r="D31" t="s">
        <v>38</v>
      </c>
      <c r="E31">
        <v>26000</v>
      </c>
      <c r="H31" s="1"/>
    </row>
    <row r="32" spans="4:10">
      <c r="D32" t="s">
        <v>59</v>
      </c>
      <c r="E32">
        <v>59200</v>
      </c>
    </row>
    <row r="33" spans="2:7">
      <c r="D33" t="s">
        <v>68</v>
      </c>
      <c r="E33">
        <v>79470</v>
      </c>
    </row>
    <row r="34" spans="2:7">
      <c r="D34" t="s">
        <v>60</v>
      </c>
      <c r="E34">
        <v>44500</v>
      </c>
    </row>
    <row r="35" spans="2:7">
      <c r="D35" t="s">
        <v>69</v>
      </c>
      <c r="E35">
        <v>13500</v>
      </c>
    </row>
    <row r="36" spans="2:7">
      <c r="D36" t="s">
        <v>64</v>
      </c>
      <c r="E36">
        <v>5000</v>
      </c>
    </row>
    <row r="37" spans="2:7">
      <c r="B37" s="1"/>
    </row>
    <row r="38" spans="2:7">
      <c r="D38" t="s">
        <v>23</v>
      </c>
      <c r="E38">
        <v>356402.84</v>
      </c>
      <c r="G38" s="1"/>
    </row>
    <row r="39" spans="2:7">
      <c r="C39" s="1"/>
      <c r="D39" t="s">
        <v>27</v>
      </c>
      <c r="E39">
        <v>1060713.8799999999</v>
      </c>
      <c r="G39" s="1"/>
    </row>
    <row r="40" spans="2:7">
      <c r="C40" s="1">
        <f>SUM(C5:C39)</f>
        <v>7791341.4100000001</v>
      </c>
      <c r="E40" s="1">
        <f>SUM(E6:E39)</f>
        <v>7791341.4100000001</v>
      </c>
    </row>
    <row r="41" spans="2:7">
      <c r="C41" t="s">
        <v>31</v>
      </c>
    </row>
    <row r="56" spans="8:8">
      <c r="H56" s="1"/>
    </row>
    <row r="72" spans="3:10">
      <c r="C72" s="1"/>
      <c r="E72" s="1"/>
      <c r="H72" s="1"/>
      <c r="J72" s="1"/>
    </row>
    <row r="73" spans="3:10">
      <c r="H73" s="1"/>
    </row>
    <row r="74" spans="3:10">
      <c r="C74" s="1"/>
      <c r="H74" s="1"/>
    </row>
    <row r="94" spans="8:8">
      <c r="H94" s="1"/>
    </row>
    <row r="107" spans="8:10">
      <c r="H107" s="1"/>
      <c r="J107" s="1"/>
    </row>
    <row r="113" spans="3:5">
      <c r="C113" s="1"/>
      <c r="E113" s="1"/>
    </row>
    <row r="115" spans="3:5">
      <c r="C115" s="1"/>
    </row>
    <row r="135" spans="8:8">
      <c r="H135" s="1"/>
    </row>
    <row r="149" spans="3:10">
      <c r="H149" s="1"/>
      <c r="J149" s="1"/>
    </row>
    <row r="154" spans="3:10">
      <c r="C154" s="1"/>
      <c r="E154" s="1"/>
    </row>
    <row r="156" spans="3:10">
      <c r="C156" s="1"/>
    </row>
    <row r="176" spans="8:8">
      <c r="H176" s="1"/>
    </row>
    <row r="188" spans="3:10">
      <c r="C188" s="1"/>
      <c r="E188" s="1"/>
      <c r="H188" s="1"/>
      <c r="J188" s="1"/>
    </row>
    <row r="190" spans="3:10">
      <c r="C190" s="1"/>
    </row>
    <row r="210" spans="3:10">
      <c r="H210" s="1"/>
    </row>
    <row r="222" spans="3:10">
      <c r="C222" s="1"/>
      <c r="E222" s="1"/>
    </row>
    <row r="223" spans="3:10">
      <c r="H223" s="1"/>
      <c r="J223" s="1"/>
    </row>
    <row r="224" spans="3:10">
      <c r="C224" s="1"/>
    </row>
    <row r="244" spans="8:8">
      <c r="H244" s="1"/>
    </row>
    <row r="257" spans="3:10">
      <c r="H257" s="1"/>
      <c r="J257" s="1"/>
    </row>
    <row r="261" spans="3:10">
      <c r="C261" s="1"/>
    </row>
    <row r="262" spans="3:10">
      <c r="C262" s="1"/>
      <c r="E262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2020-07-16T19:44:55Z</dcterms:modified>
</cp:coreProperties>
</file>